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dek\Desktop\PLIKI_DO_ZADAN\Arkusze kalkulacyjne\"/>
    </mc:Choice>
  </mc:AlternateContent>
  <bookViews>
    <workbookView xWindow="0" yWindow="0" windowWidth="28800" windowHeight="12330" tabRatio="901"/>
  </bookViews>
  <sheets>
    <sheet name="26" sheetId="27" r:id="rId1"/>
    <sheet name="27" sheetId="29" r:id="rId2"/>
    <sheet name="28" sheetId="28" r:id="rId3"/>
    <sheet name="29" sheetId="30" r:id="rId4"/>
    <sheet name="30" sheetId="31" r:id="rId5"/>
    <sheet name="31" sheetId="32" r:id="rId6"/>
    <sheet name="32" sheetId="33" r:id="rId7"/>
    <sheet name="33" sheetId="34" r:id="rId8"/>
    <sheet name="34" sheetId="35" r:id="rId9"/>
    <sheet name="35" sheetId="37" r:id="rId10"/>
    <sheet name="36" sheetId="38" r:id="rId11"/>
    <sheet name="37" sheetId="39" r:id="rId12"/>
    <sheet name="38" sheetId="40" r:id="rId13"/>
    <sheet name="39" sheetId="41" r:id="rId14"/>
    <sheet name="40" sheetId="42" r:id="rId15"/>
    <sheet name="41" sheetId="43" r:id="rId16"/>
    <sheet name="42" sheetId="57" r:id="rId17"/>
    <sheet name="43" sheetId="58" r:id="rId18"/>
    <sheet name="44" sheetId="46" r:id="rId19"/>
    <sheet name="45" sheetId="47" r:id="rId20"/>
    <sheet name="46" sheetId="48" r:id="rId21"/>
    <sheet name="47" sheetId="50" r:id="rId22"/>
    <sheet name="48" sheetId="60" r:id="rId23"/>
    <sheet name="49" sheetId="51" r:id="rId24"/>
    <sheet name="50" sheetId="52" r:id="rId25"/>
    <sheet name="KW" sheetId="2" state="hidden" r:id="rId26"/>
  </sheets>
  <externalReferences>
    <externalReference r:id="rId27"/>
  </externalReferences>
  <definedNames>
    <definedName name="_xlnm._FilterDatabase" localSheetId="4" hidden="1">'30'!#REF!</definedName>
    <definedName name="_xlnm._FilterDatabase" localSheetId="7" hidden="1">'33'!$A$10:$G$182</definedName>
    <definedName name="_xlnm._FilterDatabase" localSheetId="8" hidden="1">'34'!$A$10:$K$182</definedName>
    <definedName name="_xlnm._FilterDatabase" localSheetId="24" hidden="1">'50'!$B$10:$J$1000</definedName>
    <definedName name="pmsocho">#REF!</definedName>
    <definedName name="wykres">IF('[1]wybór wykresu'!$E$2=4015,'[1]wykresy szef'!$C$2,'[1]wykresy szef'!$F$2)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7" i="50" l="1"/>
  <c r="A8" i="50" s="1"/>
  <c r="A9" i="50" s="1"/>
  <c r="A10" i="50" s="1"/>
  <c r="A11" i="50" s="1"/>
  <c r="A12" i="50" s="1"/>
  <c r="A13" i="50" s="1"/>
  <c r="A14" i="50" s="1"/>
  <c r="A15" i="50" s="1"/>
  <c r="A16" i="50" s="1"/>
  <c r="A17" i="50" s="1"/>
  <c r="A18" i="50" s="1"/>
  <c r="A19" i="50" s="1"/>
  <c r="A20" i="50" s="1"/>
  <c r="A21" i="50" s="1"/>
  <c r="A22" i="50" s="1"/>
  <c r="A23" i="50" s="1"/>
  <c r="A24" i="50" s="1"/>
  <c r="A25" i="50" s="1"/>
  <c r="A26" i="50" s="1"/>
  <c r="A27" i="50" s="1"/>
  <c r="A28" i="50" s="1"/>
  <c r="A29" i="50" s="1"/>
  <c r="A30" i="50" s="1"/>
  <c r="A31" i="50" s="1"/>
  <c r="A32" i="50" s="1"/>
  <c r="A33" i="50" s="1"/>
  <c r="A34" i="50" s="1"/>
  <c r="A35" i="50" s="1"/>
  <c r="A36" i="50" s="1"/>
  <c r="A37" i="50" s="1"/>
  <c r="A38" i="50" s="1"/>
  <c r="A39" i="50" s="1"/>
  <c r="A40" i="50" s="1"/>
  <c r="A41" i="50" s="1"/>
  <c r="A42" i="50" s="1"/>
  <c r="A43" i="50" s="1"/>
  <c r="A44" i="50" s="1"/>
  <c r="A45" i="50" s="1"/>
  <c r="A46" i="50" s="1"/>
  <c r="A47" i="50" s="1"/>
  <c r="A48" i="50" s="1"/>
  <c r="A49" i="50" s="1"/>
  <c r="F138" i="46" l="1"/>
  <c r="F137" i="46"/>
  <c r="F136" i="46"/>
  <c r="F135" i="46"/>
  <c r="F134" i="46"/>
  <c r="F133" i="46"/>
  <c r="F132" i="46"/>
  <c r="F131" i="46"/>
  <c r="F130" i="46"/>
  <c r="F129" i="46"/>
  <c r="F128" i="46"/>
  <c r="F127" i="46"/>
  <c r="F126" i="46"/>
  <c r="F125" i="46"/>
  <c r="F124" i="46"/>
  <c r="F123" i="46"/>
  <c r="F122" i="46"/>
  <c r="F121" i="46"/>
  <c r="F120" i="46"/>
  <c r="F119" i="46"/>
  <c r="F118" i="46"/>
  <c r="F117" i="46"/>
  <c r="F116" i="46"/>
  <c r="F115" i="46"/>
  <c r="F114" i="46"/>
  <c r="F113" i="46"/>
  <c r="F112" i="46"/>
  <c r="F111" i="46"/>
  <c r="F110" i="46"/>
  <c r="F109" i="46"/>
  <c r="F108" i="46"/>
  <c r="F107" i="46"/>
  <c r="F106" i="46"/>
  <c r="F105" i="46"/>
  <c r="F104" i="46"/>
  <c r="F103" i="46"/>
  <c r="F102" i="46"/>
  <c r="F101" i="46"/>
  <c r="F100" i="46"/>
  <c r="F99" i="46"/>
  <c r="F98" i="46"/>
  <c r="F97" i="46"/>
  <c r="F96" i="46"/>
  <c r="F95" i="46"/>
  <c r="F94" i="46"/>
  <c r="F93" i="46"/>
  <c r="F92" i="46"/>
  <c r="F91" i="46"/>
  <c r="F90" i="46"/>
  <c r="F89" i="46"/>
  <c r="F88" i="46"/>
  <c r="F87" i="46"/>
  <c r="F86" i="46"/>
  <c r="F85" i="46"/>
  <c r="F84" i="46"/>
  <c r="F83" i="46"/>
  <c r="F82" i="46"/>
  <c r="F81" i="46"/>
  <c r="F80" i="46"/>
  <c r="F79" i="46"/>
  <c r="F78" i="46"/>
  <c r="F77" i="46"/>
  <c r="F76" i="46"/>
  <c r="F75" i="46"/>
  <c r="F74" i="46"/>
  <c r="F73" i="46"/>
  <c r="F72" i="46"/>
  <c r="F71" i="46"/>
  <c r="F70" i="46"/>
  <c r="F69" i="46"/>
  <c r="F68" i="46"/>
  <c r="F67" i="46"/>
  <c r="F66" i="46"/>
  <c r="F65" i="46"/>
  <c r="F64" i="46"/>
  <c r="F63" i="46"/>
  <c r="F62" i="46"/>
  <c r="F61" i="46"/>
  <c r="F60" i="46"/>
  <c r="F59" i="46"/>
  <c r="F58" i="46"/>
  <c r="F57" i="46"/>
  <c r="F56" i="46"/>
  <c r="F55" i="46"/>
  <c r="F54" i="46"/>
  <c r="F53" i="46"/>
  <c r="F52" i="46"/>
  <c r="F51" i="46"/>
  <c r="F50" i="46"/>
  <c r="F49" i="46"/>
  <c r="F48" i="46"/>
  <c r="F47" i="46"/>
  <c r="F46" i="46"/>
  <c r="F45" i="46"/>
  <c r="F44" i="46"/>
  <c r="F43" i="46"/>
  <c r="F42" i="46"/>
  <c r="F41" i="46"/>
  <c r="F40" i="46"/>
  <c r="F39" i="46"/>
  <c r="F38" i="46"/>
  <c r="F37" i="46"/>
  <c r="F36" i="46"/>
  <c r="F35" i="46"/>
  <c r="F34" i="46"/>
  <c r="F33" i="46"/>
  <c r="F32" i="46"/>
  <c r="F31" i="46"/>
  <c r="F30" i="46"/>
  <c r="F29" i="46"/>
  <c r="F28" i="46"/>
  <c r="F27" i="46"/>
  <c r="F26" i="46"/>
  <c r="F25" i="46"/>
  <c r="F24" i="46"/>
  <c r="F23" i="46"/>
  <c r="F22" i="46"/>
  <c r="F21" i="46"/>
  <c r="F20" i="46"/>
  <c r="F19" i="46"/>
  <c r="F18" i="46"/>
  <c r="F17" i="46"/>
  <c r="F16" i="46"/>
  <c r="F15" i="46"/>
  <c r="F14" i="46"/>
  <c r="F13" i="46"/>
  <c r="F12" i="46"/>
  <c r="F11" i="46"/>
  <c r="G182" i="35" l="1"/>
  <c r="G181" i="35"/>
  <c r="G180" i="35"/>
  <c r="G179" i="35"/>
  <c r="G178" i="35"/>
  <c r="G177" i="35"/>
  <c r="G176" i="35"/>
  <c r="G175" i="35"/>
  <c r="G174" i="35"/>
  <c r="G173" i="35"/>
  <c r="G172" i="35"/>
  <c r="G171" i="35"/>
  <c r="G170" i="35"/>
  <c r="G169" i="35"/>
  <c r="G168" i="35"/>
  <c r="G167" i="35"/>
  <c r="G166" i="35"/>
  <c r="G165" i="35"/>
  <c r="G164" i="35"/>
  <c r="G163" i="35"/>
  <c r="G162" i="35"/>
  <c r="G161" i="35"/>
  <c r="G160" i="35"/>
  <c r="G159" i="35"/>
  <c r="G158" i="35"/>
  <c r="G157" i="35"/>
  <c r="G156" i="35"/>
  <c r="G155" i="35"/>
  <c r="G154" i="35"/>
  <c r="G153" i="35"/>
  <c r="G152" i="35"/>
  <c r="G151" i="35"/>
  <c r="G150" i="35"/>
  <c r="G149" i="35"/>
  <c r="G148" i="35"/>
  <c r="G147" i="35"/>
  <c r="G146" i="35"/>
  <c r="G145" i="35"/>
  <c r="G144" i="35"/>
  <c r="G143" i="35"/>
  <c r="G142" i="35"/>
  <c r="G141" i="35"/>
  <c r="G140" i="35"/>
  <c r="G139" i="35"/>
  <c r="G138" i="35"/>
  <c r="G137" i="35"/>
  <c r="G136" i="35"/>
  <c r="G135" i="35"/>
  <c r="G134" i="35"/>
  <c r="G133" i="35"/>
  <c r="G132" i="35"/>
  <c r="G131" i="35"/>
  <c r="G130" i="35"/>
  <c r="G129" i="35"/>
  <c r="G128" i="35"/>
  <c r="G127" i="35"/>
  <c r="G126" i="35"/>
  <c r="G125" i="35"/>
  <c r="G124" i="35"/>
  <c r="G123" i="35"/>
  <c r="G122" i="35"/>
  <c r="G121" i="35"/>
  <c r="G120" i="35"/>
  <c r="G119" i="35"/>
  <c r="G118" i="35"/>
  <c r="G117" i="35"/>
  <c r="G116" i="35"/>
  <c r="G115" i="35"/>
  <c r="G114" i="35"/>
  <c r="G113" i="35"/>
  <c r="G112" i="35"/>
  <c r="G111" i="35"/>
  <c r="G110" i="35"/>
  <c r="G109" i="35"/>
  <c r="G108" i="35"/>
  <c r="G107" i="35"/>
  <c r="G106" i="35"/>
  <c r="G105" i="35"/>
  <c r="G104" i="35"/>
  <c r="G103" i="35"/>
  <c r="G102" i="35"/>
  <c r="G101" i="35"/>
  <c r="G100" i="35"/>
  <c r="G99" i="35"/>
  <c r="G98" i="35"/>
  <c r="G97" i="35"/>
  <c r="G96" i="35"/>
  <c r="G95" i="35"/>
  <c r="G94" i="35"/>
  <c r="G93" i="35"/>
  <c r="G92" i="35"/>
  <c r="G91" i="35"/>
  <c r="G90" i="35"/>
  <c r="G89" i="35"/>
  <c r="G88" i="35"/>
  <c r="G87" i="35"/>
  <c r="G86" i="35"/>
  <c r="G85" i="35"/>
  <c r="G84" i="35"/>
  <c r="G83" i="35"/>
  <c r="G82" i="35"/>
  <c r="G81" i="35"/>
  <c r="G80" i="35"/>
  <c r="G79" i="35"/>
  <c r="G78" i="35"/>
  <c r="G77" i="35"/>
  <c r="G76" i="35"/>
  <c r="G75" i="35"/>
  <c r="G74" i="35"/>
  <c r="G73" i="35"/>
  <c r="G72" i="35"/>
  <c r="G71" i="35"/>
  <c r="G70" i="35"/>
  <c r="G69" i="35"/>
  <c r="G68" i="35"/>
  <c r="G67" i="35"/>
  <c r="G66" i="35"/>
  <c r="G65" i="35"/>
  <c r="G64" i="35"/>
  <c r="G63" i="35"/>
  <c r="G62" i="35"/>
  <c r="G61" i="35"/>
  <c r="G60" i="35"/>
  <c r="G59" i="35"/>
  <c r="G58" i="35"/>
  <c r="G57" i="35"/>
  <c r="G56" i="35"/>
  <c r="G55" i="35"/>
  <c r="G54" i="35"/>
  <c r="G53" i="35"/>
  <c r="G52" i="35"/>
  <c r="G51" i="35"/>
  <c r="G50" i="35"/>
  <c r="G49" i="35"/>
  <c r="G48" i="35"/>
  <c r="G47" i="35"/>
  <c r="G46" i="35"/>
  <c r="G45" i="35"/>
  <c r="G44" i="35"/>
  <c r="G43" i="35"/>
  <c r="G42" i="35"/>
  <c r="G41" i="35"/>
  <c r="G40" i="35"/>
  <c r="G39" i="35"/>
  <c r="G38" i="35"/>
  <c r="G37" i="35"/>
  <c r="G36" i="35"/>
  <c r="G35" i="35"/>
  <c r="G34" i="35"/>
  <c r="G33" i="35"/>
  <c r="G32" i="35"/>
  <c r="G31" i="35"/>
  <c r="G30" i="35"/>
  <c r="G29" i="35"/>
  <c r="G28" i="35"/>
  <c r="G27" i="35"/>
  <c r="G26" i="35"/>
  <c r="G25" i="35"/>
  <c r="G24" i="35"/>
  <c r="G23" i="35"/>
  <c r="G22" i="35"/>
  <c r="G21" i="35"/>
  <c r="G20" i="35"/>
  <c r="G19" i="35"/>
  <c r="G18" i="35"/>
  <c r="G17" i="35"/>
  <c r="G16" i="35"/>
  <c r="G15" i="35"/>
  <c r="G14" i="35"/>
  <c r="G13" i="35"/>
  <c r="G12" i="35"/>
  <c r="G11" i="35"/>
  <c r="A300" i="33" l="1"/>
  <c r="A299" i="33"/>
  <c r="A298" i="33"/>
  <c r="A297" i="33"/>
  <c r="A296" i="33"/>
  <c r="A295" i="33"/>
  <c r="A294" i="33"/>
  <c r="A293" i="33"/>
  <c r="A292" i="33"/>
  <c r="A291" i="33"/>
  <c r="A290" i="33"/>
  <c r="A289" i="33"/>
  <c r="A288" i="33"/>
  <c r="A287" i="33"/>
  <c r="A286" i="33"/>
  <c r="A285" i="33"/>
  <c r="A284" i="33"/>
  <c r="A283" i="33"/>
  <c r="A282" i="33"/>
  <c r="A281" i="33"/>
  <c r="A280" i="33"/>
  <c r="A279" i="33"/>
  <c r="A278" i="33"/>
  <c r="A277" i="33"/>
  <c r="A276" i="33"/>
  <c r="A275" i="33"/>
  <c r="A274" i="33"/>
  <c r="A273" i="33"/>
  <c r="A272" i="33"/>
  <c r="A271" i="33"/>
  <c r="A270" i="33"/>
  <c r="A269" i="33"/>
  <c r="A268" i="33"/>
  <c r="A267" i="33"/>
  <c r="A266" i="33"/>
  <c r="A265" i="33"/>
  <c r="A264" i="33"/>
  <c r="A263" i="33"/>
  <c r="A262" i="33"/>
  <c r="A261" i="33"/>
  <c r="A260" i="33"/>
  <c r="A259" i="33"/>
  <c r="A258" i="33"/>
  <c r="A257" i="33"/>
  <c r="A256" i="33"/>
  <c r="A255" i="33"/>
  <c r="A254" i="33"/>
  <c r="A253" i="33"/>
  <c r="A252" i="33"/>
  <c r="A251" i="33"/>
  <c r="A250" i="33"/>
  <c r="A249" i="33"/>
  <c r="A248" i="33"/>
  <c r="A247" i="33"/>
  <c r="A246" i="33"/>
  <c r="A245" i="33"/>
  <c r="A244" i="33"/>
  <c r="A243" i="33"/>
  <c r="A242" i="33"/>
  <c r="A241" i="33"/>
  <c r="A240" i="33"/>
  <c r="A239" i="33"/>
  <c r="A238" i="33"/>
  <c r="A237" i="33"/>
  <c r="A236" i="33"/>
  <c r="A235" i="33"/>
  <c r="A234" i="33"/>
  <c r="A233" i="33"/>
  <c r="A232" i="33"/>
  <c r="A231" i="33"/>
  <c r="A230" i="33"/>
  <c r="A229" i="33"/>
  <c r="A228" i="33"/>
  <c r="A227" i="33"/>
  <c r="A226" i="33"/>
  <c r="A225" i="33"/>
  <c r="A224" i="33"/>
  <c r="A223" i="33"/>
  <c r="A222" i="33"/>
  <c r="A221" i="33"/>
  <c r="A220" i="33"/>
  <c r="A219" i="33"/>
  <c r="A218" i="33"/>
  <c r="A217" i="33"/>
  <c r="A216" i="33"/>
  <c r="A215" i="33"/>
  <c r="A214" i="33"/>
  <c r="A213" i="33"/>
  <c r="A212" i="33"/>
  <c r="A211" i="33"/>
  <c r="A210" i="33"/>
  <c r="A209" i="33"/>
  <c r="A208" i="33"/>
  <c r="A207" i="33"/>
  <c r="A206" i="33"/>
  <c r="A205" i="33"/>
  <c r="A204" i="33"/>
  <c r="A203" i="33"/>
  <c r="A202" i="33"/>
  <c r="A201" i="33"/>
  <c r="A200" i="33"/>
  <c r="A199" i="33"/>
  <c r="A198" i="33"/>
  <c r="A197" i="33"/>
  <c r="A196" i="33"/>
  <c r="A195" i="33"/>
  <c r="A194" i="33"/>
  <c r="A193" i="33"/>
  <c r="A192" i="33"/>
  <c r="A191" i="33"/>
  <c r="A190" i="33"/>
  <c r="A189" i="33"/>
  <c r="A188" i="33"/>
  <c r="A187" i="33"/>
  <c r="A186" i="33"/>
  <c r="A185" i="33"/>
  <c r="A184" i="33"/>
  <c r="A183" i="33"/>
  <c r="A182" i="33"/>
  <c r="A181" i="33"/>
  <c r="A180" i="33"/>
  <c r="A179" i="33"/>
  <c r="A178" i="33"/>
  <c r="A177" i="33"/>
  <c r="A176" i="33"/>
  <c r="A175" i="33"/>
  <c r="A174" i="33"/>
  <c r="A173" i="33"/>
  <c r="A172" i="33"/>
  <c r="A171" i="33"/>
  <c r="A170" i="33"/>
  <c r="A169" i="33"/>
  <c r="A168" i="33"/>
  <c r="A167" i="33"/>
  <c r="A166" i="33"/>
  <c r="A165" i="33"/>
  <c r="A164" i="33"/>
  <c r="A163" i="33"/>
  <c r="A162" i="33"/>
  <c r="A161" i="33"/>
  <c r="A160" i="33"/>
  <c r="A159" i="33"/>
  <c r="A158" i="33"/>
  <c r="A157" i="33"/>
  <c r="A156" i="33"/>
  <c r="A155" i="33"/>
  <c r="A154" i="33"/>
  <c r="A153" i="33"/>
  <c r="A152" i="33"/>
  <c r="A151" i="33"/>
  <c r="A150" i="33"/>
  <c r="A149" i="33"/>
  <c r="A148" i="33"/>
  <c r="A147" i="33"/>
  <c r="A146" i="33"/>
  <c r="A145" i="33"/>
  <c r="A144" i="33"/>
  <c r="A143" i="33"/>
  <c r="A142" i="33"/>
  <c r="A141" i="33"/>
  <c r="A140" i="33"/>
  <c r="A139" i="33"/>
  <c r="A138" i="33"/>
  <c r="A137" i="33"/>
  <c r="A136" i="33"/>
  <c r="A135" i="33"/>
  <c r="A134" i="33"/>
  <c r="A133" i="33"/>
  <c r="A132" i="33"/>
  <c r="A131" i="33"/>
  <c r="A130" i="33"/>
  <c r="A129" i="33"/>
  <c r="A128" i="33"/>
  <c r="A127" i="33"/>
  <c r="A126" i="33"/>
  <c r="A125" i="33"/>
  <c r="A124" i="33"/>
  <c r="A123" i="33"/>
  <c r="A122" i="33"/>
  <c r="A121" i="33"/>
  <c r="A120" i="33"/>
  <c r="A119" i="33"/>
  <c r="A118" i="33"/>
  <c r="A117" i="33"/>
  <c r="A116" i="33"/>
  <c r="A115" i="33"/>
  <c r="A114" i="33"/>
  <c r="A113" i="33"/>
  <c r="A112" i="33"/>
  <c r="A111" i="33"/>
  <c r="A110" i="33"/>
  <c r="A109" i="33"/>
  <c r="A108" i="33"/>
  <c r="A107" i="33"/>
  <c r="A106" i="33"/>
  <c r="A105" i="33"/>
  <c r="A104" i="33"/>
  <c r="A103" i="33"/>
  <c r="A102" i="33"/>
  <c r="A101" i="33"/>
  <c r="A100" i="33"/>
  <c r="A99" i="33"/>
  <c r="A98" i="33"/>
  <c r="A97" i="33"/>
  <c r="A96" i="33"/>
  <c r="A95" i="33"/>
  <c r="A94" i="33"/>
  <c r="A93" i="33"/>
  <c r="A92" i="33"/>
  <c r="A91" i="33"/>
  <c r="A90" i="33"/>
  <c r="A89" i="33"/>
  <c r="A88" i="33"/>
  <c r="A87" i="33"/>
  <c r="A86" i="33"/>
  <c r="A85" i="33"/>
  <c r="A84" i="33"/>
  <c r="A83" i="33"/>
  <c r="A82" i="33"/>
  <c r="A81" i="33"/>
  <c r="A80" i="33"/>
  <c r="A79" i="33"/>
  <c r="A78" i="33"/>
  <c r="A77" i="33"/>
  <c r="A76" i="33"/>
  <c r="A75" i="33"/>
  <c r="A74" i="33"/>
  <c r="A73" i="33"/>
  <c r="A72" i="33"/>
  <c r="A71" i="33"/>
  <c r="A70" i="33"/>
  <c r="A69" i="33"/>
  <c r="A68" i="33"/>
  <c r="A67" i="33"/>
  <c r="A66" i="33"/>
  <c r="A65" i="33"/>
  <c r="A64" i="33"/>
  <c r="A63" i="33"/>
  <c r="A62" i="33"/>
  <c r="A61" i="33"/>
  <c r="A60" i="33"/>
  <c r="A59" i="33"/>
  <c r="A58" i="33"/>
  <c r="A57" i="33"/>
  <c r="A56" i="33"/>
  <c r="A55" i="33"/>
  <c r="A54" i="33"/>
  <c r="A53" i="33"/>
  <c r="A52" i="33"/>
  <c r="A51" i="33"/>
  <c r="A50" i="33"/>
  <c r="A49" i="33"/>
  <c r="A48" i="33"/>
  <c r="A47" i="33"/>
  <c r="A46" i="33"/>
  <c r="A45" i="33"/>
  <c r="A44" i="33"/>
  <c r="A43" i="33"/>
  <c r="A42" i="33"/>
  <c r="A41" i="33"/>
  <c r="A40" i="33"/>
  <c r="A39" i="33"/>
  <c r="A38" i="33"/>
  <c r="A37" i="33"/>
  <c r="A36" i="33"/>
  <c r="A35" i="33"/>
  <c r="A34" i="33"/>
  <c r="A33" i="33"/>
  <c r="A32" i="33"/>
  <c r="A31" i="33"/>
  <c r="A30" i="33"/>
  <c r="A29" i="33"/>
  <c r="A28" i="33"/>
  <c r="A27" i="33"/>
  <c r="A26" i="33"/>
  <c r="A25" i="33"/>
  <c r="A24" i="33"/>
  <c r="A23" i="33"/>
  <c r="A22" i="33"/>
  <c r="A21" i="33"/>
  <c r="A20" i="33"/>
  <c r="A19" i="33"/>
  <c r="A18" i="33"/>
  <c r="A17" i="33"/>
  <c r="A16" i="33"/>
  <c r="A15" i="33"/>
  <c r="A14" i="33"/>
  <c r="A13" i="33"/>
  <c r="A12" i="33"/>
  <c r="A11" i="33"/>
  <c r="A10" i="33"/>
  <c r="A9" i="33"/>
  <c r="A8" i="33"/>
  <c r="A7" i="33"/>
  <c r="A250" i="32" l="1"/>
  <c r="A249" i="32"/>
  <c r="A248" i="32"/>
  <c r="A247" i="32"/>
  <c r="A246" i="32"/>
  <c r="A245" i="32"/>
  <c r="A244" i="32"/>
  <c r="A243" i="32"/>
  <c r="A242" i="32"/>
  <c r="A241" i="32"/>
  <c r="A240" i="32"/>
  <c r="A239" i="32"/>
  <c r="A238" i="32"/>
  <c r="A237" i="32"/>
  <c r="A236" i="32"/>
  <c r="A235" i="32"/>
  <c r="A234" i="32"/>
  <c r="A233" i="32"/>
  <c r="A232" i="32"/>
  <c r="A231" i="32"/>
  <c r="A230" i="32"/>
  <c r="A229" i="32"/>
  <c r="A228" i="32"/>
  <c r="A227" i="32"/>
  <c r="A226" i="32"/>
  <c r="A225" i="32"/>
  <c r="A224" i="32"/>
  <c r="A223" i="32"/>
  <c r="A222" i="32"/>
  <c r="A221" i="32"/>
  <c r="A220" i="32"/>
  <c r="A219" i="32"/>
  <c r="A218" i="32"/>
  <c r="A217" i="32"/>
  <c r="A216" i="32"/>
  <c r="A215" i="32"/>
  <c r="A214" i="32"/>
  <c r="A213" i="32"/>
  <c r="A212" i="32"/>
  <c r="A211" i="32"/>
  <c r="A210" i="32"/>
  <c r="A209" i="32"/>
  <c r="A208" i="32"/>
  <c r="A207" i="32"/>
  <c r="A206" i="32"/>
  <c r="A205" i="32"/>
  <c r="A204" i="32"/>
  <c r="A203" i="32"/>
  <c r="A202" i="32"/>
  <c r="A201" i="32"/>
  <c r="A200" i="32"/>
  <c r="A199" i="32"/>
  <c r="A198" i="32"/>
  <c r="A197" i="32"/>
  <c r="A196" i="32"/>
  <c r="A195" i="32"/>
  <c r="A194" i="32"/>
  <c r="A193" i="32"/>
  <c r="A192" i="32"/>
  <c r="A191" i="32"/>
  <c r="A190" i="32"/>
  <c r="A189" i="32"/>
  <c r="A188" i="32"/>
  <c r="A187" i="32"/>
  <c r="A186" i="32"/>
  <c r="A185" i="32"/>
  <c r="A184" i="32"/>
  <c r="A183" i="32"/>
  <c r="A182" i="32"/>
  <c r="A181" i="32"/>
  <c r="A180" i="32"/>
  <c r="A179" i="32"/>
  <c r="A178" i="32"/>
  <c r="A177" i="32"/>
  <c r="A176" i="32"/>
  <c r="A175" i="32"/>
  <c r="A174" i="32"/>
  <c r="A173" i="32"/>
  <c r="A172" i="32"/>
  <c r="A171" i="32"/>
  <c r="A170" i="32"/>
  <c r="A169" i="32"/>
  <c r="A168" i="32"/>
  <c r="A167" i="32"/>
  <c r="A166" i="32"/>
  <c r="A165" i="32"/>
  <c r="A164" i="32"/>
  <c r="A163" i="32"/>
  <c r="A162" i="32"/>
  <c r="A161" i="32"/>
  <c r="A160" i="32"/>
  <c r="A159" i="32"/>
  <c r="A158" i="32"/>
  <c r="A157" i="32"/>
  <c r="A156" i="32"/>
  <c r="A155" i="32"/>
  <c r="A154" i="32"/>
  <c r="A153" i="32"/>
  <c r="A152" i="32"/>
  <c r="A151" i="32"/>
  <c r="A150" i="32"/>
  <c r="A149" i="32"/>
  <c r="A148" i="32"/>
  <c r="A147" i="32"/>
  <c r="A146" i="32"/>
  <c r="A145" i="32"/>
  <c r="A144" i="32"/>
  <c r="A143" i="32"/>
  <c r="A142" i="32"/>
  <c r="A141" i="32"/>
  <c r="A140" i="32"/>
  <c r="A139" i="32"/>
  <c r="A138" i="32"/>
  <c r="A137" i="32"/>
  <c r="A136" i="32"/>
  <c r="A135" i="32"/>
  <c r="A134" i="32"/>
  <c r="A133" i="32"/>
  <c r="A132" i="32"/>
  <c r="A131" i="32"/>
  <c r="A130" i="32"/>
  <c r="A129" i="32"/>
  <c r="A128" i="32"/>
  <c r="A127" i="32"/>
  <c r="A126" i="32"/>
  <c r="A125" i="32"/>
  <c r="A124" i="32"/>
  <c r="A123" i="32"/>
  <c r="A122" i="32"/>
  <c r="A121" i="32"/>
  <c r="A120" i="32"/>
  <c r="A119" i="32"/>
  <c r="A118" i="32"/>
  <c r="A117" i="32"/>
  <c r="A116" i="32"/>
  <c r="A115" i="32"/>
  <c r="A114" i="32"/>
  <c r="A113" i="32"/>
  <c r="A112" i="32"/>
  <c r="A111" i="32"/>
  <c r="A110" i="32"/>
  <c r="A109" i="32"/>
  <c r="A108" i="32"/>
  <c r="A107" i="32"/>
  <c r="A106" i="32"/>
  <c r="A105" i="32"/>
  <c r="A104" i="32"/>
  <c r="A103" i="32"/>
  <c r="A102" i="32"/>
  <c r="A101" i="32"/>
  <c r="A100" i="32"/>
  <c r="A99" i="32"/>
  <c r="A98" i="32"/>
  <c r="A97" i="32"/>
  <c r="A96" i="32"/>
  <c r="A95" i="32"/>
  <c r="A94" i="32"/>
  <c r="A93" i="32"/>
  <c r="A92" i="32"/>
  <c r="A91" i="32"/>
  <c r="A90" i="32"/>
  <c r="A89" i="32"/>
  <c r="A88" i="32"/>
  <c r="A87" i="32"/>
  <c r="A86" i="32"/>
  <c r="A85" i="32"/>
  <c r="A84" i="32"/>
  <c r="A83" i="32"/>
  <c r="A82" i="32"/>
  <c r="A81" i="32"/>
  <c r="A80" i="32"/>
  <c r="A79" i="32"/>
  <c r="A78" i="32"/>
  <c r="A77" i="32"/>
  <c r="A76" i="32"/>
  <c r="A75" i="32"/>
  <c r="A74" i="32"/>
  <c r="A73" i="32"/>
  <c r="A72" i="32"/>
  <c r="A71" i="32"/>
  <c r="A70" i="32"/>
  <c r="A69" i="32"/>
  <c r="A68" i="32"/>
  <c r="A67" i="32"/>
  <c r="A66" i="32"/>
  <c r="A65" i="32"/>
  <c r="A64" i="32"/>
  <c r="A63" i="32"/>
  <c r="A62" i="32"/>
  <c r="A61" i="32"/>
  <c r="A60" i="32"/>
  <c r="A59" i="32"/>
  <c r="A58" i="32"/>
  <c r="A57" i="32"/>
  <c r="A56" i="32"/>
  <c r="A55" i="32"/>
  <c r="A54" i="32"/>
  <c r="A53" i="32"/>
  <c r="A52" i="32"/>
  <c r="A51" i="32"/>
  <c r="A50" i="32"/>
  <c r="A49" i="32"/>
  <c r="A48" i="32"/>
  <c r="A47" i="32"/>
  <c r="A46" i="32"/>
  <c r="A45" i="32"/>
  <c r="A44" i="32"/>
  <c r="A43" i="32"/>
  <c r="A42" i="32"/>
  <c r="A41" i="32"/>
  <c r="A40" i="32"/>
  <c r="A39" i="32"/>
  <c r="A38" i="32"/>
  <c r="A37" i="32"/>
  <c r="A36" i="32"/>
  <c r="A35" i="32"/>
  <c r="A34" i="32"/>
  <c r="A33" i="32"/>
  <c r="A32" i="32"/>
  <c r="A31" i="32"/>
  <c r="A30" i="32"/>
  <c r="A29" i="32"/>
  <c r="A28" i="32"/>
  <c r="A27" i="32"/>
  <c r="A26" i="32"/>
  <c r="A25" i="32"/>
  <c r="A24" i="32"/>
  <c r="A23" i="32"/>
  <c r="A22" i="32"/>
  <c r="A21" i="32"/>
  <c r="A20" i="32"/>
  <c r="A19" i="32"/>
  <c r="A18" i="32"/>
  <c r="A17" i="32"/>
  <c r="A16" i="32"/>
  <c r="A15" i="32"/>
  <c r="A14" i="32"/>
  <c r="A13" i="32"/>
  <c r="A12" i="32"/>
  <c r="A11" i="32"/>
  <c r="A10" i="32"/>
  <c r="A9" i="32"/>
  <c r="A8" i="32"/>
</calcChain>
</file>

<file path=xl/sharedStrings.xml><?xml version="1.0" encoding="utf-8"?>
<sst xmlns="http://schemas.openxmlformats.org/spreadsheetml/2006/main" count="11816" uniqueCount="1674">
  <si>
    <t>Produkcja</t>
  </si>
  <si>
    <t>BORZYM</t>
  </si>
  <si>
    <t>Oraszewski</t>
  </si>
  <si>
    <t>RADOWIT</t>
  </si>
  <si>
    <t>Orbitowski</t>
  </si>
  <si>
    <t>CHRISTOPH</t>
  </si>
  <si>
    <t>Ordzik</t>
  </si>
  <si>
    <t>JEREMI</t>
  </si>
  <si>
    <t>Orędowski</t>
  </si>
  <si>
    <t>MALWINA</t>
  </si>
  <si>
    <t>Orlanka</t>
  </si>
  <si>
    <t>IWINA</t>
  </si>
  <si>
    <t>Orsik</t>
  </si>
  <si>
    <t>PROKOP</t>
  </si>
  <si>
    <t>Ortin</t>
  </si>
  <si>
    <t>MARKUS</t>
  </si>
  <si>
    <t>Orwicz</t>
  </si>
  <si>
    <t>Kadra</t>
  </si>
  <si>
    <t>IDZI</t>
  </si>
  <si>
    <t>Orymkowski</t>
  </si>
  <si>
    <t>FLORIANNA</t>
  </si>
  <si>
    <t>Orzuk</t>
  </si>
  <si>
    <t>WITOLD</t>
  </si>
  <si>
    <t>Osajdziński</t>
  </si>
  <si>
    <t>CEZARIUSZ</t>
  </si>
  <si>
    <t>Osentowski</t>
  </si>
  <si>
    <t>Osic</t>
  </si>
  <si>
    <t>KLAUDIA</t>
  </si>
  <si>
    <t>Osieczak</t>
  </si>
  <si>
    <t>DCS</t>
  </si>
  <si>
    <t>CSS</t>
  </si>
  <si>
    <t>Departament</t>
  </si>
  <si>
    <t>Imię</t>
  </si>
  <si>
    <t>Nazwisko</t>
  </si>
  <si>
    <t>Numer</t>
  </si>
  <si>
    <t>Sprzedaż</t>
  </si>
  <si>
    <t>LP</t>
  </si>
  <si>
    <t>Marcin Grabowski</t>
  </si>
  <si>
    <t>ID</t>
  </si>
  <si>
    <t>Powierzchnia (m2)</t>
  </si>
  <si>
    <t>ARTEMIDA</t>
  </si>
  <si>
    <t>Pucołowski</t>
  </si>
  <si>
    <t>Ptoszek</t>
  </si>
  <si>
    <t>Przyłębski</t>
  </si>
  <si>
    <t>Przeciszowski</t>
  </si>
  <si>
    <t>Prychła</t>
  </si>
  <si>
    <t>ADELINA</t>
  </si>
  <si>
    <t>Priefer</t>
  </si>
  <si>
    <t>Prajer</t>
  </si>
  <si>
    <t>Prachowski</t>
  </si>
  <si>
    <t>Polawski</t>
  </si>
  <si>
    <t>Polar</t>
  </si>
  <si>
    <t>Podłuski</t>
  </si>
  <si>
    <t>Podleszański</t>
  </si>
  <si>
    <t>Poćwierz</t>
  </si>
  <si>
    <t>Płachytka</t>
  </si>
  <si>
    <t>ADOLFA</t>
  </si>
  <si>
    <t>Pluczak</t>
  </si>
  <si>
    <t>ADOLFINA</t>
  </si>
  <si>
    <t>Plonder</t>
  </si>
  <si>
    <t>RENATA</t>
  </si>
  <si>
    <t>Plitnik</t>
  </si>
  <si>
    <t>Plichtowicz</t>
  </si>
  <si>
    <t>Plecki</t>
  </si>
  <si>
    <t>Plackowiak</t>
  </si>
  <si>
    <t>Piórewicz</t>
  </si>
  <si>
    <t>Piołunkowski</t>
  </si>
  <si>
    <t>Piniński</t>
  </si>
  <si>
    <t>Pindakiewicz</t>
  </si>
  <si>
    <t>Piękos</t>
  </si>
  <si>
    <t>ADRIANA</t>
  </si>
  <si>
    <t>ADA</t>
  </si>
  <si>
    <t>Piegrzyk</t>
  </si>
  <si>
    <t>Petryczko</t>
  </si>
  <si>
    <t>Pendulak</t>
  </si>
  <si>
    <t>Pełzak</t>
  </si>
  <si>
    <t>AGATA</t>
  </si>
  <si>
    <t>ANZELMA</t>
  </si>
  <si>
    <t>Parzymięso</t>
  </si>
  <si>
    <t>JURI</t>
  </si>
  <si>
    <t>Parypiński</t>
  </si>
  <si>
    <t>Papok</t>
  </si>
  <si>
    <t>Pantoła</t>
  </si>
  <si>
    <t>Pamfil</t>
  </si>
  <si>
    <t>APOLONIA</t>
  </si>
  <si>
    <t>AGRYPINA</t>
  </si>
  <si>
    <t>Padkowski</t>
  </si>
  <si>
    <t>Pachciński</t>
  </si>
  <si>
    <t>Ożarski</t>
  </si>
  <si>
    <t>Owczaruk</t>
  </si>
  <si>
    <t>Owadowski</t>
  </si>
  <si>
    <t>Oskaldowicz</t>
  </si>
  <si>
    <t>ARIADNA</t>
  </si>
  <si>
    <t>Osełkowski</t>
  </si>
  <si>
    <t>Opiekulski</t>
  </si>
  <si>
    <t>Oleksicki</t>
  </si>
  <si>
    <t>Oktabiński</t>
  </si>
  <si>
    <t>Okołów</t>
  </si>
  <si>
    <t>Ogórczyk</t>
  </si>
  <si>
    <t>Ogończyk</t>
  </si>
  <si>
    <t>Oczk</t>
  </si>
  <si>
    <t>Ochotnicki</t>
  </si>
  <si>
    <t>Typ</t>
  </si>
  <si>
    <t>Miasto</t>
  </si>
  <si>
    <t>L.p.</t>
  </si>
  <si>
    <t>Wiek</t>
  </si>
  <si>
    <t>Magdalena</t>
  </si>
  <si>
    <t>Bednarz</t>
  </si>
  <si>
    <t>Białystok</t>
  </si>
  <si>
    <t>Monika</t>
  </si>
  <si>
    <t>Wołłejko</t>
  </si>
  <si>
    <t>Danuta</t>
  </si>
  <si>
    <t>Nowacka</t>
  </si>
  <si>
    <t>Bydgoszcz</t>
  </si>
  <si>
    <t>Sławomir</t>
  </si>
  <si>
    <t>Pietrasiak</t>
  </si>
  <si>
    <t>Gdańsk</t>
  </si>
  <si>
    <t>Anna</t>
  </si>
  <si>
    <t>Nowak</t>
  </si>
  <si>
    <t>Aneta</t>
  </si>
  <si>
    <t>Małecka</t>
  </si>
  <si>
    <t>Gdynia</t>
  </si>
  <si>
    <t>Sylwia</t>
  </si>
  <si>
    <t>Porębska</t>
  </si>
  <si>
    <t>Cyryl</t>
  </si>
  <si>
    <t>Piotrowki</t>
  </si>
  <si>
    <t>Gliwice</t>
  </si>
  <si>
    <t>Grzegorz</t>
  </si>
  <si>
    <t>Dutkiewicz</t>
  </si>
  <si>
    <t>Jelenia Góra</t>
  </si>
  <si>
    <t>Sebastian</t>
  </si>
  <si>
    <t>Krauze</t>
  </si>
  <si>
    <t>Katowice</t>
  </si>
  <si>
    <t>Dariusz</t>
  </si>
  <si>
    <t>Jurkiewicz</t>
  </si>
  <si>
    <t>Beata</t>
  </si>
  <si>
    <t>Malinowska</t>
  </si>
  <si>
    <t>Koszalin</t>
  </si>
  <si>
    <t>Weronika</t>
  </si>
  <si>
    <t>Piechota</t>
  </si>
  <si>
    <t>Alicja</t>
  </si>
  <si>
    <t>Kraków</t>
  </si>
  <si>
    <t>Joanna</t>
  </si>
  <si>
    <t>Zybert</t>
  </si>
  <si>
    <t>Wojciech</t>
  </si>
  <si>
    <t>Śpiewak</t>
  </si>
  <si>
    <t>Eryk</t>
  </si>
  <si>
    <t>Bolkowski</t>
  </si>
  <si>
    <t>Krystyna</t>
  </si>
  <si>
    <t>Drozd</t>
  </si>
  <si>
    <t>Walicka</t>
  </si>
  <si>
    <t>Artur</t>
  </si>
  <si>
    <t>Małek</t>
  </si>
  <si>
    <t>Bartłomiej</t>
  </si>
  <si>
    <t>Małecki</t>
  </si>
  <si>
    <t>Lębork</t>
  </si>
  <si>
    <t>Bogdan</t>
  </si>
  <si>
    <t>Kownacki</t>
  </si>
  <si>
    <t>Iwona</t>
  </si>
  <si>
    <t>Palińska</t>
  </si>
  <si>
    <t>Łódź</t>
  </si>
  <si>
    <t>Cezary</t>
  </si>
  <si>
    <t>Pawłowski</t>
  </si>
  <si>
    <t>Barbara</t>
  </si>
  <si>
    <t>Stępień</t>
  </si>
  <si>
    <t>Poznań</t>
  </si>
  <si>
    <t>Jacek</t>
  </si>
  <si>
    <t>Paduch</t>
  </si>
  <si>
    <t>Igor</t>
  </si>
  <si>
    <t>Palacz</t>
  </si>
  <si>
    <t>Renata</t>
  </si>
  <si>
    <t>Chmara</t>
  </si>
  <si>
    <t>Celina</t>
  </si>
  <si>
    <t>Miłosz</t>
  </si>
  <si>
    <t>Dominik</t>
  </si>
  <si>
    <t>Kozerski</t>
  </si>
  <si>
    <t>Rybnik</t>
  </si>
  <si>
    <t>Henryk</t>
  </si>
  <si>
    <t>Dominika</t>
  </si>
  <si>
    <t>Rzeszów</t>
  </si>
  <si>
    <t>Halina</t>
  </si>
  <si>
    <t>Dembowska</t>
  </si>
  <si>
    <t>Arkadiusz</t>
  </si>
  <si>
    <t>Głowacki</t>
  </si>
  <si>
    <t>Słupsk</t>
  </si>
  <si>
    <t>Ernst</t>
  </si>
  <si>
    <t>Sopot</t>
  </si>
  <si>
    <t>Dąbrowski</t>
  </si>
  <si>
    <t>Suwałki</t>
  </si>
  <si>
    <t>Remigiusz</t>
  </si>
  <si>
    <t>Chudziński</t>
  </si>
  <si>
    <t>Janina</t>
  </si>
  <si>
    <t>Wojtoń</t>
  </si>
  <si>
    <t>Grażyna</t>
  </si>
  <si>
    <t>Deroń</t>
  </si>
  <si>
    <t>Baltazar</t>
  </si>
  <si>
    <t>Sokołowski</t>
  </si>
  <si>
    <t>Szczecin</t>
  </si>
  <si>
    <t>Filip</t>
  </si>
  <si>
    <t>Nowakowski</t>
  </si>
  <si>
    <t>Ewelina</t>
  </si>
  <si>
    <t>Bieniek</t>
  </si>
  <si>
    <t>Tomasz</t>
  </si>
  <si>
    <t>Żarnecki</t>
  </si>
  <si>
    <t>Ilona</t>
  </si>
  <si>
    <t>Polak</t>
  </si>
  <si>
    <t>Warszawa</t>
  </si>
  <si>
    <t>Kownacka</t>
  </si>
  <si>
    <t>Dorota</t>
  </si>
  <si>
    <t>Kamińska</t>
  </si>
  <si>
    <t>Aldona</t>
  </si>
  <si>
    <t>Zielińska</t>
  </si>
  <si>
    <t>Piotr</t>
  </si>
  <si>
    <t>Pilecki</t>
  </si>
  <si>
    <t>Starka</t>
  </si>
  <si>
    <t>Damian</t>
  </si>
  <si>
    <t>Kamiński</t>
  </si>
  <si>
    <t>Kamil</t>
  </si>
  <si>
    <t>Zarębski</t>
  </si>
  <si>
    <t>Wrocław</t>
  </si>
  <si>
    <t>Maliniak</t>
  </si>
  <si>
    <t>Witold</t>
  </si>
  <si>
    <t>Ćwiek</t>
  </si>
  <si>
    <t>Paweł</t>
  </si>
  <si>
    <t>Jurek</t>
  </si>
  <si>
    <t>Katarzyna</t>
  </si>
  <si>
    <t>Karolak</t>
  </si>
  <si>
    <t>Juracka</t>
  </si>
  <si>
    <t>Zabrze</t>
  </si>
  <si>
    <t>Tymoteusz</t>
  </si>
  <si>
    <t>Żak</t>
  </si>
  <si>
    <t>Kalinowska</t>
  </si>
  <si>
    <t>Marek</t>
  </si>
  <si>
    <t>Barański</t>
  </si>
  <si>
    <t>Zamość</t>
  </si>
  <si>
    <t>Sochaczew</t>
  </si>
  <si>
    <t>Rączka</t>
  </si>
  <si>
    <t>Szymańska</t>
  </si>
  <si>
    <t>Ściechurska</t>
  </si>
  <si>
    <t>Błazik</t>
  </si>
  <si>
    <t>Fabijańczyk</t>
  </si>
  <si>
    <t>Zając</t>
  </si>
  <si>
    <t>Goryniak</t>
  </si>
  <si>
    <t>Pływaczewska</t>
  </si>
  <si>
    <t>Marka</t>
  </si>
  <si>
    <t>Bosch</t>
  </si>
  <si>
    <t>Siemens</t>
  </si>
  <si>
    <t>Magazyn</t>
  </si>
  <si>
    <t>M1</t>
  </si>
  <si>
    <t>M4</t>
  </si>
  <si>
    <t>M2</t>
  </si>
  <si>
    <t>M3</t>
  </si>
  <si>
    <t>Płeć</t>
  </si>
  <si>
    <t>Premia</t>
  </si>
  <si>
    <t>mężczyzna</t>
  </si>
  <si>
    <t>Ciechanów</t>
  </si>
  <si>
    <t>kobieta</t>
  </si>
  <si>
    <t>Pruszków</t>
  </si>
  <si>
    <t>Filipiak</t>
  </si>
  <si>
    <t>Częstochowa</t>
  </si>
  <si>
    <t>Płock</t>
  </si>
  <si>
    <t>Siemińska</t>
  </si>
  <si>
    <t>Wasilewski</t>
  </si>
  <si>
    <t>Bartoszewska</t>
  </si>
  <si>
    <t>Kopeć</t>
  </si>
  <si>
    <t>Krawczyk</t>
  </si>
  <si>
    <t>Kadłubaj</t>
  </si>
  <si>
    <t>Maliszewska</t>
  </si>
  <si>
    <t>Franaszek</t>
  </si>
  <si>
    <t>Urbaniak</t>
  </si>
  <si>
    <t>Turkowski</t>
  </si>
  <si>
    <t>Cendecki</t>
  </si>
  <si>
    <t>Pałyska</t>
  </si>
  <si>
    <t>Talarowska</t>
  </si>
  <si>
    <t xml:space="preserve">Izak </t>
  </si>
  <si>
    <t>Szczęsna</t>
  </si>
  <si>
    <t>Uszyńska</t>
  </si>
  <si>
    <t xml:space="preserve">Misiak </t>
  </si>
  <si>
    <t>Średnia wartość sprzedaży:</t>
  </si>
  <si>
    <t>Anna Ostrowska</t>
  </si>
  <si>
    <t>k</t>
  </si>
  <si>
    <t>Rafał Kowalczyk</t>
  </si>
  <si>
    <t>Dorota Pruska</t>
  </si>
  <si>
    <t>Adrian Antczak</t>
  </si>
  <si>
    <t>Aneta Wachowska</t>
  </si>
  <si>
    <t>Agata Błaszczyk</t>
  </si>
  <si>
    <t>Dariusz Nowakowski</t>
  </si>
  <si>
    <t>Anna Deka</t>
  </si>
  <si>
    <t>Marian Petryka</t>
  </si>
  <si>
    <t>Agnieszka Sikora</t>
  </si>
  <si>
    <t>Radosław Mirosz</t>
  </si>
  <si>
    <t>Jarosław Czuba</t>
  </si>
  <si>
    <t>m</t>
  </si>
  <si>
    <t>Dorota Barciak</t>
  </si>
  <si>
    <t>Arkadiusz Godzina</t>
  </si>
  <si>
    <t>Bartłomiej Łukasik</t>
  </si>
  <si>
    <t>Joanna Wolska</t>
  </si>
  <si>
    <t>Kamil Żakowski</t>
  </si>
  <si>
    <t>Anna Znamirowska</t>
  </si>
  <si>
    <t>Aleksandra Lelonkiewicz</t>
  </si>
  <si>
    <t>Marcin Latosiński</t>
  </si>
  <si>
    <t>Anna Stępniak</t>
  </si>
  <si>
    <t>Arkadiusz Bartosik</t>
  </si>
  <si>
    <t>Kamil Bliszczak</t>
  </si>
  <si>
    <t>Małgorzata Marciniak</t>
  </si>
  <si>
    <t>Jarosław Pandel</t>
  </si>
  <si>
    <t>Ewa Tymorek</t>
  </si>
  <si>
    <t>Jarosław Woźniak</t>
  </si>
  <si>
    <t>Małgorzata Ufa</t>
  </si>
  <si>
    <t>Dominika Mońka</t>
  </si>
  <si>
    <t>Łukasz Kowalczyk</t>
  </si>
  <si>
    <t>Anna Dudzińska</t>
  </si>
  <si>
    <t>Sławomir Grosiak</t>
  </si>
  <si>
    <t>Agnieszka Bartoszewska</t>
  </si>
  <si>
    <t>Andrzej Makarewicz</t>
  </si>
  <si>
    <t>Magdalena Adamowicz</t>
  </si>
  <si>
    <t>Jakub Wasilewski</t>
  </si>
  <si>
    <t>Renata Chruślińska</t>
  </si>
  <si>
    <t>Dominika Nurzyńska</t>
  </si>
  <si>
    <t>Sebastian Drzyzga</t>
  </si>
  <si>
    <t>Katarzyna Ignasiak</t>
  </si>
  <si>
    <t>Mariusz Stępień</t>
  </si>
  <si>
    <t>Ewelina Chaber</t>
  </si>
  <si>
    <t>Przemysław Szymczak</t>
  </si>
  <si>
    <t>Jacek Orliński</t>
  </si>
  <si>
    <t>Anna Paska</t>
  </si>
  <si>
    <t>Elżbieta Leśniewska</t>
  </si>
  <si>
    <t>Jacek Księżak</t>
  </si>
  <si>
    <t>Agnieszka Żywicka</t>
  </si>
  <si>
    <t>Robert Pol</t>
  </si>
  <si>
    <t>Beata Nitek</t>
  </si>
  <si>
    <t>Jolanta Szymańska</t>
  </si>
  <si>
    <t>Mirosław Milczarek</t>
  </si>
  <si>
    <t>Agnieszka Panek</t>
  </si>
  <si>
    <t>Przemysław Orzechowski</t>
  </si>
  <si>
    <t>Anna Dmoch</t>
  </si>
  <si>
    <t>Maciej Żyżyński</t>
  </si>
  <si>
    <t>Beata Głuchowska</t>
  </si>
  <si>
    <t>Anna Bryńska</t>
  </si>
  <si>
    <t>Tomasz Kaczorowski</t>
  </si>
  <si>
    <t>Danuta Romanowska</t>
  </si>
  <si>
    <t>Ernest Chudecki</t>
  </si>
  <si>
    <t>Bogdan Dragan</t>
  </si>
  <si>
    <t>Ilona Danielewicz</t>
  </si>
  <si>
    <t>Andrzej Zakrzewski</t>
  </si>
  <si>
    <t>Anna Jaczyńska</t>
  </si>
  <si>
    <t>Jacek Kuśmirek</t>
  </si>
  <si>
    <t>Karolina Augustyniak</t>
  </si>
  <si>
    <t>Kamil Kalota</t>
  </si>
  <si>
    <t>Anna Czubak</t>
  </si>
  <si>
    <t>Dorota Sokołowska</t>
  </si>
  <si>
    <t>Albert Trzciński</t>
  </si>
  <si>
    <t>Bożena Zielińska</t>
  </si>
  <si>
    <t>Paweł Piotrowski</t>
  </si>
  <si>
    <t>Hanna Baj</t>
  </si>
  <si>
    <t>Aneta Urbańska</t>
  </si>
  <si>
    <t>Łukasz Chaber</t>
  </si>
  <si>
    <t>Darlena Fabijańczyk</t>
  </si>
  <si>
    <t>Bartlomiej Ratajczak</t>
  </si>
  <si>
    <t>Dawid Jabłoński</t>
  </si>
  <si>
    <t>Jolanta Szewczyk-Kozłowska</t>
  </si>
  <si>
    <t>Marcin Dobiński</t>
  </si>
  <si>
    <t>Katarzyna Dalicka</t>
  </si>
  <si>
    <t>Piotr Tomczak</t>
  </si>
  <si>
    <t>Hanna Janicka</t>
  </si>
  <si>
    <t>Andrzej Woźniak</t>
  </si>
  <si>
    <t>Bożena Piotrowska</t>
  </si>
  <si>
    <t>Mirosław Króliczak</t>
  </si>
  <si>
    <t>Agnieszka Pałuba</t>
  </si>
  <si>
    <t>Piotr Grefkowicz</t>
  </si>
  <si>
    <t>Kamila Karaś</t>
  </si>
  <si>
    <t>Artur Gratys</t>
  </si>
  <si>
    <t>Iwona Samsel</t>
  </si>
  <si>
    <t>Tomasz Mateusiak</t>
  </si>
  <si>
    <t>Katarzyna Durka</t>
  </si>
  <si>
    <t>Rafał Kłos</t>
  </si>
  <si>
    <t>Grzegorz Socha</t>
  </si>
  <si>
    <t>Anna Cichecka</t>
  </si>
  <si>
    <t>Agnieszka Kujawa</t>
  </si>
  <si>
    <t>Jolanta Todorowska</t>
  </si>
  <si>
    <t>Krzysztof Smoliński</t>
  </si>
  <si>
    <t>Jakub Nagłowski</t>
  </si>
  <si>
    <t>Katarzyna Smędowska</t>
  </si>
  <si>
    <t xml:space="preserve">Kamila Kruczyk </t>
  </si>
  <si>
    <t>Paweł Wesołowski</t>
  </si>
  <si>
    <t>Artur Trusiński</t>
  </si>
  <si>
    <t>Anna Fryt</t>
  </si>
  <si>
    <t>Tomasz Frankowski</t>
  </si>
  <si>
    <t>Dorota Kacperska</t>
  </si>
  <si>
    <t>Mariusz Dudkiewicz</t>
  </si>
  <si>
    <t>Agata Wolska-Sajnóg</t>
  </si>
  <si>
    <t>Paweł Pazek</t>
  </si>
  <si>
    <t>Andrzej Rosiak</t>
  </si>
  <si>
    <t>Emilia Lisicka</t>
  </si>
  <si>
    <t>Agnieszka Michalak</t>
  </si>
  <si>
    <t>Aleksandra Komorowska</t>
  </si>
  <si>
    <t>Włodzimierz Nasuta</t>
  </si>
  <si>
    <t>Anna Metelska</t>
  </si>
  <si>
    <t>Jarosław Klimek</t>
  </si>
  <si>
    <t>Anna Wośko</t>
  </si>
  <si>
    <t>Marcin Gruszecki</t>
  </si>
  <si>
    <t>Barbara Okulus</t>
  </si>
  <si>
    <t>Kamil Król</t>
  </si>
  <si>
    <t>Justyna Domańska</t>
  </si>
  <si>
    <t>Ewa Madej</t>
  </si>
  <si>
    <t>Sylwester Buła</t>
  </si>
  <si>
    <t>Iwona Jagiełło</t>
  </si>
  <si>
    <t>Piotr Sobczak</t>
  </si>
  <si>
    <t>Aneta Kujawa</t>
  </si>
  <si>
    <t>Gracjan Skorupiński</t>
  </si>
  <si>
    <t>Iwona Pomirska</t>
  </si>
  <si>
    <t>Michał Stelmaszczyk</t>
  </si>
  <si>
    <t>Katarzyna Kacprzak</t>
  </si>
  <si>
    <t>Ewelina Buczek</t>
  </si>
  <si>
    <t>Daniel Cegłowski</t>
  </si>
  <si>
    <t>Agnieszka Tomaszewska</t>
  </si>
  <si>
    <t>Sławomir Łukasik</t>
  </si>
  <si>
    <t>Barbara Świderska</t>
  </si>
  <si>
    <t>Jakub Sikorski</t>
  </si>
  <si>
    <t>Aneta Ignatowska</t>
  </si>
  <si>
    <t>Paweł Budnik</t>
  </si>
  <si>
    <t>Beata Jęcek</t>
  </si>
  <si>
    <t>Agnieszka Śliwińska</t>
  </si>
  <si>
    <t>Karol Figaszewski</t>
  </si>
  <si>
    <t>Beata Chaber</t>
  </si>
  <si>
    <t>Robert Ostrowski</t>
  </si>
  <si>
    <t>Beata Stępień</t>
  </si>
  <si>
    <t>Piotr Fabijańczyk</t>
  </si>
  <si>
    <t>Aleksandra Marchewka</t>
  </si>
  <si>
    <t>Artur Łukaszewski</t>
  </si>
  <si>
    <t>Justyna Maliszewska</t>
  </si>
  <si>
    <t>Łukasz Kluczek</t>
  </si>
  <si>
    <t>Justyna Malinowska</t>
  </si>
  <si>
    <t>Paweł Rak</t>
  </si>
  <si>
    <t xml:space="preserve">Anna Parol </t>
  </si>
  <si>
    <t>Michał Kawka</t>
  </si>
  <si>
    <t>Aneta Szalens</t>
  </si>
  <si>
    <t>Tomasz Karaśkiewicz</t>
  </si>
  <si>
    <t>Agnieszka Racka</t>
  </si>
  <si>
    <t>Marcin Trembicki</t>
  </si>
  <si>
    <t>Dorota Dąbrowska</t>
  </si>
  <si>
    <t>Grzegorz Ficzygowski</t>
  </si>
  <si>
    <t>Bartosz Bladowski</t>
  </si>
  <si>
    <t>Małgorzata Stefankiewicz</t>
  </si>
  <si>
    <t>Beata Babiuch</t>
  </si>
  <si>
    <t>Michał Jarzyna</t>
  </si>
  <si>
    <t>Beata Błaszczak</t>
  </si>
  <si>
    <t>Marek Król</t>
  </si>
  <si>
    <t>Jan Mierzejewski</t>
  </si>
  <si>
    <t>Ewa Kalińska</t>
  </si>
  <si>
    <t>Agnieszka Wróbel</t>
  </si>
  <si>
    <t>Jakub Chudzyński</t>
  </si>
  <si>
    <t>Justyna Mikołajczyk</t>
  </si>
  <si>
    <t>Jolanta Kryk</t>
  </si>
  <si>
    <t>Jakub Brysiak</t>
  </si>
  <si>
    <t>Edyta Kucharska</t>
  </si>
  <si>
    <t>Grzegorz Supeł</t>
  </si>
  <si>
    <t>Jolanta Fabisiak</t>
  </si>
  <si>
    <t>Tomasz Kochański</t>
  </si>
  <si>
    <t>Katarzyna Kalińska</t>
  </si>
  <si>
    <t>Janusz Drużny</t>
  </si>
  <si>
    <t>Edyta Buczek</t>
  </si>
  <si>
    <t>Karol Fabisiak</t>
  </si>
  <si>
    <t>Aneta Brzezińska</t>
  </si>
  <si>
    <t>Włodzimierz Szymański</t>
  </si>
  <si>
    <t>Joanna Wypierowska</t>
  </si>
  <si>
    <t>Sebastian Sznajder</t>
  </si>
  <si>
    <t>Halina Franaszek</t>
  </si>
  <si>
    <t>Przemysław Krakowiak</t>
  </si>
  <si>
    <t>Agata Rutkowska</t>
  </si>
  <si>
    <t>Mariusz Grzybek</t>
  </si>
  <si>
    <t>Kamil Bakalarz</t>
  </si>
  <si>
    <t>Ewa Śliwińska</t>
  </si>
  <si>
    <t>Ewelina Kapuścińska</t>
  </si>
  <si>
    <t>Dariusz Pilipczuk</t>
  </si>
  <si>
    <t>Elżbieta Ryglewicz</t>
  </si>
  <si>
    <t>Paweł Spilaszek</t>
  </si>
  <si>
    <t>Agnieszka Owczarek</t>
  </si>
  <si>
    <t>Marcin Kasprzak</t>
  </si>
  <si>
    <t>Ewa Ćwiek</t>
  </si>
  <si>
    <t>Marcin Łopiński</t>
  </si>
  <si>
    <t>Aneta Śledziak</t>
  </si>
  <si>
    <t>Grzegorz Szewczyk</t>
  </si>
  <si>
    <t>Ewa Skiba</t>
  </si>
  <si>
    <t>Maciej Buczyński</t>
  </si>
  <si>
    <t>Id zgłoszenia</t>
  </si>
  <si>
    <t>Data przyjęcia
do serwisu</t>
  </si>
  <si>
    <t>Typ urządzenia</t>
  </si>
  <si>
    <t>Gwarancyjna
(tak/nie)</t>
  </si>
  <si>
    <t>Koszt
naprawy</t>
  </si>
  <si>
    <t>Koszt
klienta</t>
  </si>
  <si>
    <t>Liczba dni
w serwisie</t>
  </si>
  <si>
    <t>pralka</t>
  </si>
  <si>
    <t>nie</t>
  </si>
  <si>
    <t>zmywarka</t>
  </si>
  <si>
    <t>tak</t>
  </si>
  <si>
    <t>kuchenka mikrofalowa</t>
  </si>
  <si>
    <t>piekarnik</t>
  </si>
  <si>
    <t>płyta gazowa</t>
  </si>
  <si>
    <t>chłodziarko-zamrażarka</t>
  </si>
  <si>
    <t>odkurzacz</t>
  </si>
  <si>
    <t>suszarka do włosów</t>
  </si>
  <si>
    <t>ekspress do kawy</t>
  </si>
  <si>
    <t>Liczba napraw gwarancyjnych marki Bosch</t>
  </si>
  <si>
    <t>nazwisko</t>
  </si>
  <si>
    <t>płeć</t>
  </si>
  <si>
    <t>data zatrudnienia</t>
  </si>
  <si>
    <t>dział</t>
  </si>
  <si>
    <t>stanowisko</t>
  </si>
  <si>
    <t>lat pracy</t>
  </si>
  <si>
    <t>dni urlopu</t>
  </si>
  <si>
    <t>Pensja</t>
  </si>
  <si>
    <t>stawka premii</t>
  </si>
  <si>
    <t>Nagroda</t>
  </si>
  <si>
    <t>dodatek</t>
  </si>
  <si>
    <t>Rozek</t>
  </si>
  <si>
    <t>produkcja</t>
  </si>
  <si>
    <t>pracownik fizyczny</t>
  </si>
  <si>
    <t>Rośkowicz</t>
  </si>
  <si>
    <t>Rospenda</t>
  </si>
  <si>
    <t>Rosielewski</t>
  </si>
  <si>
    <t>transport</t>
  </si>
  <si>
    <t>Rokoszna</t>
  </si>
  <si>
    <t>Roezner</t>
  </si>
  <si>
    <t>robotyk</t>
  </si>
  <si>
    <t>Roeding</t>
  </si>
  <si>
    <t>Rikert</t>
  </si>
  <si>
    <t>lakiernik</t>
  </si>
  <si>
    <t>Rębowiecki</t>
  </si>
  <si>
    <t>Reznerowicz</t>
  </si>
  <si>
    <t>Rejterada</t>
  </si>
  <si>
    <t>Rąkowski</t>
  </si>
  <si>
    <t>Rapier</t>
  </si>
  <si>
    <t>Radajewicz</t>
  </si>
  <si>
    <t>Putresza</t>
  </si>
  <si>
    <t>administracja</t>
  </si>
  <si>
    <t>specjalista</t>
  </si>
  <si>
    <t>obsługa klienta</t>
  </si>
  <si>
    <t>opiekun klienta</t>
  </si>
  <si>
    <t>operator maszyn</t>
  </si>
  <si>
    <t>recepcjonista/recepcjonistka</t>
  </si>
  <si>
    <t>pomoc techniczna</t>
  </si>
  <si>
    <t>Ochijewicz</t>
  </si>
  <si>
    <t>Ochęduszka</t>
  </si>
  <si>
    <t>Oberlan</t>
  </si>
  <si>
    <t>Nowojczyk</t>
  </si>
  <si>
    <t>Niewinna</t>
  </si>
  <si>
    <t>sprzątacz/sprzątaczka</t>
  </si>
  <si>
    <t>Niepielski</t>
  </si>
  <si>
    <t>Niemczykiewicz</t>
  </si>
  <si>
    <t>Nędziak</t>
  </si>
  <si>
    <t>Nazarenko</t>
  </si>
  <si>
    <t>Nastuła</t>
  </si>
  <si>
    <t>Naleźnik</t>
  </si>
  <si>
    <t>Nagot</t>
  </si>
  <si>
    <t>Mytowski</t>
  </si>
  <si>
    <t>Mychlewicz</t>
  </si>
  <si>
    <t>Muzyczak</t>
  </si>
  <si>
    <t>pakowacz</t>
  </si>
  <si>
    <t>Muniga</t>
  </si>
  <si>
    <t>Mularonek</t>
  </si>
  <si>
    <t>Morcińczyk</t>
  </si>
  <si>
    <t>Mochort</t>
  </si>
  <si>
    <t>Misiuta</t>
  </si>
  <si>
    <t>Misek</t>
  </si>
  <si>
    <t>Mirczuk</t>
  </si>
  <si>
    <t>Minierski</t>
  </si>
  <si>
    <t>Mikuciński</t>
  </si>
  <si>
    <t>Mięta</t>
  </si>
  <si>
    <t>Miękwicz</t>
  </si>
  <si>
    <t>Miecznikiewicz</t>
  </si>
  <si>
    <t>Miadziołko</t>
  </si>
  <si>
    <t>Merdas</t>
  </si>
  <si>
    <t>Matuśniak</t>
  </si>
  <si>
    <t>Matracz</t>
  </si>
  <si>
    <t>Materko</t>
  </si>
  <si>
    <t>Matczyszyn</t>
  </si>
  <si>
    <t>Masio</t>
  </si>
  <si>
    <t>Marcyniak</t>
  </si>
  <si>
    <t>Marchalewicz</t>
  </si>
  <si>
    <t>Mandowski</t>
  </si>
  <si>
    <t>Mamuszka</t>
  </si>
  <si>
    <t>Małogoski</t>
  </si>
  <si>
    <t>Makrzanowski</t>
  </si>
  <si>
    <t>Majętny</t>
  </si>
  <si>
    <t>Łuszczyn</t>
  </si>
  <si>
    <t>Łupikasza</t>
  </si>
  <si>
    <t>Łohunko</t>
  </si>
  <si>
    <t>Łochiński</t>
  </si>
  <si>
    <t>Łobaszewski</t>
  </si>
  <si>
    <t>Łazikowski</t>
  </si>
  <si>
    <t>Łapszewicz</t>
  </si>
  <si>
    <t>Ludwików</t>
  </si>
  <si>
    <t>Luczek</t>
  </si>
  <si>
    <t>Lubaski</t>
  </si>
  <si>
    <t>Londo</t>
  </si>
  <si>
    <t>Lissewski</t>
  </si>
  <si>
    <t>Liniarski</t>
  </si>
  <si>
    <t>Lesyk</t>
  </si>
  <si>
    <t>Legiecki</t>
  </si>
  <si>
    <t>Lamprych</t>
  </si>
  <si>
    <t>Labuch</t>
  </si>
  <si>
    <t>Kwiczak</t>
  </si>
  <si>
    <t>Kużnicki</t>
  </si>
  <si>
    <t>Kuźmitowicz</t>
  </si>
  <si>
    <t>doradca klienta</t>
  </si>
  <si>
    <t>Kuzimkowski</t>
  </si>
  <si>
    <t>Kuzajewski</t>
  </si>
  <si>
    <t>Kupna</t>
  </si>
  <si>
    <t>Kulozik</t>
  </si>
  <si>
    <t>Kukucz</t>
  </si>
  <si>
    <t>Kukfisz</t>
  </si>
  <si>
    <t>Kuhr</t>
  </si>
  <si>
    <t>Kuczbański</t>
  </si>
  <si>
    <t>Kuchyt</t>
  </si>
  <si>
    <t>kontrola jakości</t>
  </si>
  <si>
    <t>Krzyżostan</t>
  </si>
  <si>
    <t>Krysztofiuk</t>
  </si>
  <si>
    <t>Krużmanowski</t>
  </si>
  <si>
    <t>Krupiczowicz</t>
  </si>
  <si>
    <t>Krukurka</t>
  </si>
  <si>
    <t>Kruglik</t>
  </si>
  <si>
    <t>inspektor</t>
  </si>
  <si>
    <t>Krowisz</t>
  </si>
  <si>
    <t>Kręcigłowa</t>
  </si>
  <si>
    <t>Kraszula</t>
  </si>
  <si>
    <t>Kożlik</t>
  </si>
  <si>
    <t>Kożański</t>
  </si>
  <si>
    <t>Kozdrowiecki</t>
  </si>
  <si>
    <t>Kowalczyński</t>
  </si>
  <si>
    <t>Koszutowski</t>
  </si>
  <si>
    <t>Kostiw</t>
  </si>
  <si>
    <t>Kosterewa</t>
  </si>
  <si>
    <t>Korpyta</t>
  </si>
  <si>
    <t>Kopytkiewicz</t>
  </si>
  <si>
    <t>Kopówka</t>
  </si>
  <si>
    <t>Kopiejewski</t>
  </si>
  <si>
    <t>Konwisorz</t>
  </si>
  <si>
    <t>Kontecki</t>
  </si>
  <si>
    <t>Koleda</t>
  </si>
  <si>
    <t>Kolaga</t>
  </si>
  <si>
    <t>Kojdecki</t>
  </si>
  <si>
    <t>Kojat</t>
  </si>
  <si>
    <t>Koik</t>
  </si>
  <si>
    <t>Koczubik</t>
  </si>
  <si>
    <t>Kochniarczyk</t>
  </si>
  <si>
    <t>Kobzdej</t>
  </si>
  <si>
    <t>Knycz</t>
  </si>
  <si>
    <t>Kluwa</t>
  </si>
  <si>
    <t>Kluszewski</t>
  </si>
  <si>
    <t>Klimentowski</t>
  </si>
  <si>
    <t>Klemczyński</t>
  </si>
  <si>
    <t>Klarzak</t>
  </si>
  <si>
    <t>Klabun</t>
  </si>
  <si>
    <t>Kiziniewicz</t>
  </si>
  <si>
    <t>Data płatności</t>
  </si>
  <si>
    <t>imię</t>
  </si>
  <si>
    <t>Rok</t>
  </si>
  <si>
    <t>Miesiąc</t>
  </si>
  <si>
    <t>Dzień</t>
  </si>
  <si>
    <t>Data płatności 2</t>
  </si>
  <si>
    <t>Radziwiłko</t>
  </si>
  <si>
    <t>Puncewicz</t>
  </si>
  <si>
    <t>Puklicz</t>
  </si>
  <si>
    <t>Gawel</t>
  </si>
  <si>
    <t>Koniczyński</t>
  </si>
  <si>
    <t>Kiszowara</t>
  </si>
  <si>
    <t>Kirpa</t>
  </si>
  <si>
    <t>Kirol</t>
  </si>
  <si>
    <t>Kilman</t>
  </si>
  <si>
    <t>Kieszkiewicz</t>
  </si>
  <si>
    <t>Kiepek</t>
  </si>
  <si>
    <t>Kiełsznia</t>
  </si>
  <si>
    <t>Kielka</t>
  </si>
  <si>
    <t>Kiejna</t>
  </si>
  <si>
    <t>Kicała</t>
  </si>
  <si>
    <t>Kettner</t>
  </si>
  <si>
    <t>Kelsz</t>
  </si>
  <si>
    <t>Kądracki</t>
  </si>
  <si>
    <t>Kazuczyk</t>
  </si>
  <si>
    <t>Kawalerczyk</t>
  </si>
  <si>
    <t>Kassyk</t>
  </si>
  <si>
    <t>Kasperaszek</t>
  </si>
  <si>
    <t>Kasaraba</t>
  </si>
  <si>
    <t>Karbowicz</t>
  </si>
  <si>
    <t>Karankiewicz</t>
  </si>
  <si>
    <t>Kanz</t>
  </si>
  <si>
    <t>Kamuzela</t>
  </si>
  <si>
    <t>Kalamarski</t>
  </si>
  <si>
    <t>Kachnowski</t>
  </si>
  <si>
    <t>Jęczkowiak</t>
  </si>
  <si>
    <t>Jegierski</t>
  </si>
  <si>
    <t>Jechowicz</t>
  </si>
  <si>
    <t>Jarynowski</t>
  </si>
  <si>
    <t>Jarmuszyński</t>
  </si>
  <si>
    <t>Jarmul</t>
  </si>
  <si>
    <t>Jaremowicz</t>
  </si>
  <si>
    <t>Janis</t>
  </si>
  <si>
    <t>Janiewski</t>
  </si>
  <si>
    <t>Jagat</t>
  </si>
  <si>
    <t>Jabrocki</t>
  </si>
  <si>
    <t>Iwanoczko</t>
  </si>
  <si>
    <t>Iwaniuch</t>
  </si>
  <si>
    <t>Iszczuk</t>
  </si>
  <si>
    <t>Impert</t>
  </si>
  <si>
    <t>Ilko</t>
  </si>
  <si>
    <t>Ilczyński</t>
  </si>
  <si>
    <t>Idasz</t>
  </si>
  <si>
    <t>Ibowicz</t>
  </si>
  <si>
    <t>Hurec</t>
  </si>
  <si>
    <t>Hruszczak</t>
  </si>
  <si>
    <t>Horłoza</t>
  </si>
  <si>
    <t>Hołowieniec</t>
  </si>
  <si>
    <t>Holubek</t>
  </si>
  <si>
    <t>Holajda</t>
  </si>
  <si>
    <t>Hilarczuk</t>
  </si>
  <si>
    <t>Herstowski</t>
  </si>
  <si>
    <t>Heina</t>
  </si>
  <si>
    <t>Hayder</t>
  </si>
  <si>
    <t>Hataś</t>
  </si>
  <si>
    <t>Hartliński</t>
  </si>
  <si>
    <t>Harmider</t>
  </si>
  <si>
    <t>Harasna</t>
  </si>
  <si>
    <t>Hantulik</t>
  </si>
  <si>
    <t>Handrysiak</t>
  </si>
  <si>
    <t>Hajduczyk</t>
  </si>
  <si>
    <t>Guzinski</t>
  </si>
  <si>
    <t>Guś</t>
  </si>
  <si>
    <t>Guławski</t>
  </si>
  <si>
    <t>Grzebieniarz</t>
  </si>
  <si>
    <t>Grybski</t>
  </si>
  <si>
    <t>Grudniok</t>
  </si>
  <si>
    <t>Grudewicz</t>
  </si>
  <si>
    <t>Groele</t>
  </si>
  <si>
    <t>Groberek</t>
  </si>
  <si>
    <t>Gretkiewicz</t>
  </si>
  <si>
    <t>Grąziel</t>
  </si>
  <si>
    <t>Grabsztunowicz</t>
  </si>
  <si>
    <t>Goniarski</t>
  </si>
  <si>
    <t>Goles</t>
  </si>
  <si>
    <t>Głowczyński</t>
  </si>
  <si>
    <t>Głodała</t>
  </si>
  <si>
    <t>Glegolski</t>
  </si>
  <si>
    <t>Giluń</t>
  </si>
  <si>
    <t>Gieryń</t>
  </si>
  <si>
    <t>Giełwanowski</t>
  </si>
  <si>
    <t>Gibziński</t>
  </si>
  <si>
    <t>Gęsek</t>
  </si>
  <si>
    <t>Gereluk</t>
  </si>
  <si>
    <t>Gerech</t>
  </si>
  <si>
    <t>Genda</t>
  </si>
  <si>
    <t>Garsztkowiak</t>
  </si>
  <si>
    <t>Gardzilewicz</t>
  </si>
  <si>
    <t>Gakan</t>
  </si>
  <si>
    <t>Fulas</t>
  </si>
  <si>
    <t>Frymer</t>
  </si>
  <si>
    <t>Fritsche</t>
  </si>
  <si>
    <t>Frauenfelder</t>
  </si>
  <si>
    <t>Fraczek</t>
  </si>
  <si>
    <t>Firmanta</t>
  </si>
  <si>
    <t>Finfando</t>
  </si>
  <si>
    <t>Fieweger</t>
  </si>
  <si>
    <t>Fercz</t>
  </si>
  <si>
    <t>Feleńczak</t>
  </si>
  <si>
    <t>Feldek</t>
  </si>
  <si>
    <t>Eliszewski</t>
  </si>
  <si>
    <t>Eichelberger</t>
  </si>
  <si>
    <t>Dzietko</t>
  </si>
  <si>
    <t>Dzierliński</t>
  </si>
  <si>
    <t>Dziergiewicz</t>
  </si>
  <si>
    <t>Dzierbiński</t>
  </si>
  <si>
    <t>Dziatlik</t>
  </si>
  <si>
    <t>Dziaman</t>
  </si>
  <si>
    <t>Działyński</t>
  </si>
  <si>
    <t>Dziadulewicz</t>
  </si>
  <si>
    <t>Dziaczko</t>
  </si>
  <si>
    <t>Dyndul</t>
  </si>
  <si>
    <t>Dychtanowicz</t>
  </si>
  <si>
    <t>Duray</t>
  </si>
  <si>
    <t>Dulias</t>
  </si>
  <si>
    <t>Dulej</t>
  </si>
  <si>
    <t>Duchniewski</t>
  </si>
  <si>
    <t>Drzewiczewski</t>
  </si>
  <si>
    <t>Drządzewski</t>
  </si>
  <si>
    <t>Domiczek</t>
  </si>
  <si>
    <t>Dołęski</t>
  </si>
  <si>
    <t>Dołębski</t>
  </si>
  <si>
    <t>Dolinski</t>
  </si>
  <si>
    <t>Doleczek</t>
  </si>
  <si>
    <t>Dobysz</t>
  </si>
  <si>
    <t>Dłużnik</t>
  </si>
  <si>
    <t>Dębiczak</t>
  </si>
  <si>
    <t>Derlikiewicz</t>
  </si>
  <si>
    <t>Deranek</t>
  </si>
  <si>
    <t>Deptuś</t>
  </si>
  <si>
    <t>Depiński</t>
  </si>
  <si>
    <t>Demianowski</t>
  </si>
  <si>
    <t>Darulewski</t>
  </si>
  <si>
    <t>Czyszczonik</t>
  </si>
  <si>
    <t>Czymerski</t>
  </si>
  <si>
    <t>Czumak</t>
  </si>
  <si>
    <t>Czuga</t>
  </si>
  <si>
    <t>Cziumplik</t>
  </si>
  <si>
    <t>Czerwenka</t>
  </si>
  <si>
    <t>Czenszak</t>
  </si>
  <si>
    <t>Czelakowski</t>
  </si>
  <si>
    <t>Czanik</t>
  </si>
  <si>
    <t>Czachorek</t>
  </si>
  <si>
    <t>Czacherski</t>
  </si>
  <si>
    <t>Cylna</t>
  </si>
  <si>
    <t>Curyła</t>
  </si>
  <si>
    <t>Ciukało</t>
  </si>
  <si>
    <t>Cimosz</t>
  </si>
  <si>
    <t>Ciliński</t>
  </si>
  <si>
    <t>Ciecióra</t>
  </si>
  <si>
    <t>Cichmiński</t>
  </si>
  <si>
    <t>Chyt</t>
  </si>
  <si>
    <t>Chylmański</t>
  </si>
  <si>
    <t>Chwedeczko</t>
  </si>
  <si>
    <t>Chuk</t>
  </si>
  <si>
    <t>Chucher</t>
  </si>
  <si>
    <t>Chróśnik</t>
  </si>
  <si>
    <t>Chormański</t>
  </si>
  <si>
    <t>Cholewicz</t>
  </si>
  <si>
    <t>Chochura</t>
  </si>
  <si>
    <t>Chmolewski</t>
  </si>
  <si>
    <t>Chłopiński</t>
  </si>
  <si>
    <t>Chlebanowski</t>
  </si>
  <si>
    <t>Chanc</t>
  </si>
  <si>
    <t>Chalot</t>
  </si>
  <si>
    <t>Chabrzyński</t>
  </si>
  <si>
    <t>Cendalski</t>
  </si>
  <si>
    <t>Cempla</t>
  </si>
  <si>
    <t>Cembor</t>
  </si>
  <si>
    <t>Capelik</t>
  </si>
  <si>
    <t>Buszowiecki</t>
  </si>
  <si>
    <t>UMOWY ZAWARTE W CENTRALI FIRMY</t>
  </si>
  <si>
    <t>Klient</t>
  </si>
  <si>
    <t>Wartość umowy</t>
  </si>
  <si>
    <t>Data zawarcia umowy</t>
  </si>
  <si>
    <t>Miesiąc zawarcia umowy</t>
  </si>
  <si>
    <t>Państwowe   Gospodarstwo Leśne    Lasy Państwowe</t>
  </si>
  <si>
    <t xml:space="preserve">    PERN Przyjaźń SA   </t>
  </si>
  <si>
    <t>PetroDom-Eko Domański Sp. j.</t>
  </si>
  <si>
    <t xml:space="preserve">  Petrolot Sp. z o.o.    </t>
  </si>
  <si>
    <t>Pfizer Trading Polska sp. z o.o., Warszawa</t>
  </si>
  <si>
    <t xml:space="preserve">    PGF Utrica sp. z o.o.</t>
  </si>
  <si>
    <t>PGF Wrocław sp. z o.o.</t>
  </si>
  <si>
    <t>PGS Sp. z o.o. Grupa Top Market</t>
  </si>
  <si>
    <t>PH Alfa-Elektro Sp. z o.o.</t>
  </si>
  <si>
    <t xml:space="preserve">  PH Arko Sp. z o.o.</t>
  </si>
  <si>
    <t>PHP Mercus Sp. z o.o.</t>
  </si>
  <si>
    <t>PHP Polski Tytoń SA, Radom</t>
  </si>
  <si>
    <t>PHPU Stopol Sp. z o.o.</t>
  </si>
  <si>
    <t>PHU Anwim sp. z o.o.</t>
  </si>
  <si>
    <t xml:space="preserve">    PHU Energokrak Sp. z o.o.</t>
  </si>
  <si>
    <t>PHZ Elmar, Jędrzejów</t>
  </si>
  <si>
    <t>PKP   Polskie Linie Kolejowe SA, Warszawa</t>
  </si>
  <si>
    <t xml:space="preserve">   Pliva Kraków   Zakłady   Farmaceutyczne SA,     Kraków</t>
  </si>
  <si>
    <t>Plus Discount sp. z o.o., Kraków</t>
  </si>
  <si>
    <t xml:space="preserve">Polar SA-Whirlpool    </t>
  </si>
  <si>
    <t>Polcard SA, Warszawa</t>
  </si>
  <si>
    <t>Poldim SA</t>
  </si>
  <si>
    <t>Polimex-Mostostal S.A.</t>
  </si>
  <si>
    <t xml:space="preserve">    Polimex-Mostostal Siedlce SA    </t>
  </si>
  <si>
    <t>Pol-Miedź Trans Sp. z o.o.</t>
  </si>
  <si>
    <t>Pol-Oil-Co sp. z o.o., Czosnów</t>
  </si>
  <si>
    <t>Polska Energia-Pierwsza Kompania Handlowa Sp. z o.o.</t>
  </si>
  <si>
    <t>Polska Sieć Handlowa Lewiatan</t>
  </si>
  <si>
    <t>Polski Asfalt Sp. z o.o.</t>
  </si>
  <si>
    <t xml:space="preserve">    Polski Koks SA</t>
  </si>
  <si>
    <t>PPG Deco Polska Sp. z o.o.</t>
  </si>
  <si>
    <t>PPHU Duda-Bis sp. z o.o., Sosnowiec</t>
  </si>
  <si>
    <t>Praktiker Polska Sp. z o.o.</t>
  </si>
  <si>
    <t>PricewaterhouseCoopers Sp. z o.o.</t>
  </si>
  <si>
    <t>Prochem SA</t>
  </si>
  <si>
    <t>Prokom Software SA GK, Warszawa</t>
  </si>
  <si>
    <t>Prosper SA</t>
  </si>
  <si>
    <t>Provimi-Rolimpex SA GK, Warszawa</t>
  </si>
  <si>
    <t>Przeds. Budowy Dróg i Mostów Sp. z o.o.</t>
  </si>
  <si>
    <t>Przeds. Budowy Kopalń PeBeKa SA</t>
  </si>
  <si>
    <t>Przeds. Przerobu Złomu Nicromet</t>
  </si>
  <si>
    <t>Przeds. Rozrywkowo-Usługowe Filmotechnika Sp. z o.o.</t>
  </si>
  <si>
    <t>Przedsiębiorstwo Farmaceutyczne Anpharm SA, Warszawa</t>
  </si>
  <si>
    <t>Przedsiębiorstwo Przerobu Złomu Nicromet, Bestwinka</t>
  </si>
  <si>
    <t>Przedsiębiorstwo Zaopatrzenia Rolnictwa W. Osadkowski, Bierutów</t>
  </si>
  <si>
    <t>PSE-Electra SA, Warszawa</t>
  </si>
  <si>
    <t>PSE-Operator SA</t>
  </si>
  <si>
    <t>PSS Społem w Białymstoku</t>
  </si>
  <si>
    <t>PUH Chemirol Sp. z o.o.</t>
  </si>
  <si>
    <t>PW Apexim AB Adam Baranowski</t>
  </si>
  <si>
    <t>QuadWinkowski Sp. z o. o.</t>
  </si>
  <si>
    <t>Rafineria Nafty Jedlicze SA, Jedlicze</t>
  </si>
  <si>
    <t>Reckitt Benckiser Poland SA, Nowy Dwór Maz.</t>
  </si>
  <si>
    <t>Roche Diagnostics Polska Sp. z o.o.</t>
  </si>
  <si>
    <t>Roche Polska sp. z o.o., Warszawa</t>
  </si>
  <si>
    <t>Ronal Polska Sp. z o.o.</t>
  </si>
  <si>
    <t>Rywal-RHC</t>
  </si>
  <si>
    <t>Rzeszowski Zakład Energetyczny, Rzeszów</t>
  </si>
  <si>
    <t>S E Bordnetze Polska sp. z o.o., Gorzów Wlkp.</t>
  </si>
  <si>
    <t>Santander Consumer Bank SA, Wrocław</t>
  </si>
  <si>
    <t>SBS Sp. z o.o.</t>
  </si>
  <si>
    <t>Scandinavian Tobacco SA</t>
  </si>
  <si>
    <t>SCANIA Polska SA</t>
  </si>
  <si>
    <t>Sitech Sp. z o.o.</t>
  </si>
  <si>
    <t>SKF Polska SA</t>
  </si>
  <si>
    <t>Skotan SA</t>
  </si>
  <si>
    <t xml:space="preserve">Smurfit Kappa Polska Sp. z o.o. </t>
  </si>
  <si>
    <t>Sobieski Sp. z o.o.</t>
  </si>
  <si>
    <t>Softbank SA GK, Warszawa</t>
  </si>
  <si>
    <t>SPEC SA</t>
  </si>
  <si>
    <t>Specjał</t>
  </si>
  <si>
    <t>Spółdzielnia Obrotu Towarowego Przemysłu Mleczarskiego</t>
  </si>
  <si>
    <t>Stalprofil SA</t>
  </si>
  <si>
    <t>Stocznia Gdynia SA</t>
  </si>
  <si>
    <t>Stołeczne Przedsiębiorstwo Energetyki Cieplnej SA, Warszawa</t>
  </si>
  <si>
    <t>Stomil Sanok SA</t>
  </si>
  <si>
    <t>Stora Enso Poland SA</t>
  </si>
  <si>
    <t>Strabag Sp. z o.o.</t>
  </si>
  <si>
    <t>SuperDrob SA</t>
  </si>
  <si>
    <t>System Gazociągów Tranzytowych EuRoPol Gaz SA</t>
  </si>
  <si>
    <t>Tech Data Polska Sp. z o.o.</t>
  </si>
  <si>
    <t>TeDrive Poland Sp. z o.o.</t>
  </si>
  <si>
    <t>Teksid Iron Poland Sp. z o.o.</t>
  </si>
  <si>
    <t xml:space="preserve">Tele-Fonika Kable SA </t>
  </si>
  <si>
    <t>Telewizja Polska SA</t>
  </si>
  <si>
    <t xml:space="preserve">Telewizyjna Korporacja Partycypacyjna SA </t>
  </si>
  <si>
    <t>Terg Sp. z o.o.</t>
  </si>
  <si>
    <t>Tetra Pak Sp. z o.o.</t>
  </si>
  <si>
    <t>Tezet SA</t>
  </si>
  <si>
    <t>Thomson Technicolor Polska Sp. z o.o.</t>
  </si>
  <si>
    <t xml:space="preserve">Towarzystwo Ubezpieczeń </t>
  </si>
  <si>
    <t>Trakcja Polska SA</t>
  </si>
  <si>
    <t>Tramwaje Warszawskie Sp. z o.o.</t>
  </si>
  <si>
    <t>TU Compensa SA, Warszawa</t>
  </si>
  <si>
    <t>TUiR Cigna STU SA, Warszawa</t>
  </si>
  <si>
    <t>TUnŻ Europa SA, Wrocław</t>
  </si>
  <si>
    <t>Valeo Electric &amp; Electronic sp. z o.o., Czechowice-Dziedzice</t>
  </si>
  <si>
    <t>Vienna Insurance Group w Polsce</t>
  </si>
  <si>
    <t>Visteon Poland SA, Praszka</t>
  </si>
  <si>
    <t>Walcownia Metali Dziedzice SA, Czechowice-Dziedzice</t>
  </si>
  <si>
    <t>Wałbrzyskie Zakłady Koksownicze Victoria SA</t>
  </si>
  <si>
    <t>Warbud S.A.</t>
  </si>
  <si>
    <t>WSK PZL Rzeszów SA, Rzeszów</t>
  </si>
  <si>
    <t>Zakład Energetyczny Białystok SA</t>
  </si>
  <si>
    <t>Zakład Energetyczny Łódź-Teren SA</t>
  </si>
  <si>
    <t>Zakład Energetyczny Warszawa-Teren SA, Warszawa</t>
  </si>
  <si>
    <t xml:space="preserve">Zakłady Azotowe SA </t>
  </si>
  <si>
    <t>Zakłady Azotowe w Tarnowie-Mościcach SA</t>
  </si>
  <si>
    <t>Zakłady Górniczo-Hutnicze Bolesław SA</t>
  </si>
  <si>
    <t>Zakłady Mięsne Łmeat-Łuków SA, Łuków</t>
  </si>
  <si>
    <t>Zakłady Mięsne Mazury sp. z o.o., Ełk</t>
  </si>
  <si>
    <t>Zakłady Tłuszczowe SA </t>
  </si>
  <si>
    <t>Zamojska Korporacja Energetyczna SA, Zamość</t>
  </si>
  <si>
    <t>ZCh Organika-Sarzyna SA, Nowa Sarzyna</t>
  </si>
  <si>
    <t xml:space="preserve">ZE Dolna Odra SA, Nowe Czarnowo </t>
  </si>
  <si>
    <t xml:space="preserve">ZEORK SA, Skarżysko-Kamienna </t>
  </si>
  <si>
    <t>ZGH Bolesław SA, Bukowno</t>
  </si>
  <si>
    <t>Zjednoczone Przedsiębiorstwa Rozrywkowe SA, Warszawa</t>
  </si>
  <si>
    <t xml:space="preserve">ZPJ Wistil SA </t>
  </si>
  <si>
    <t>ZPR SA</t>
  </si>
  <si>
    <t>ZPSCiM Piotrowice sp. z o.o. GK, Zawichost</t>
  </si>
  <si>
    <t>Numer pełny</t>
  </si>
  <si>
    <t>Długość</t>
  </si>
  <si>
    <t>Wysokość</t>
  </si>
  <si>
    <t>Cena det. brutto</t>
  </si>
  <si>
    <t>Dzień tygodnia</t>
  </si>
  <si>
    <t>Bosch S5</t>
  </si>
  <si>
    <t>0.092.S50.010</t>
  </si>
  <si>
    <t>poniedziałek</t>
  </si>
  <si>
    <t>0.092.S50.020</t>
  </si>
  <si>
    <t>wtorek</t>
  </si>
  <si>
    <t>0.092.S50.040</t>
  </si>
  <si>
    <t>środa</t>
  </si>
  <si>
    <t>0.092.S50.050</t>
  </si>
  <si>
    <t>czwartek</t>
  </si>
  <si>
    <t>0.092.S50.060</t>
  </si>
  <si>
    <t>piątek</t>
  </si>
  <si>
    <t>0.092.S50.070</t>
  </si>
  <si>
    <t>sobota</t>
  </si>
  <si>
    <t>0.092.S50.080</t>
  </si>
  <si>
    <t>niedziela</t>
  </si>
  <si>
    <t>0.092.S50.100</t>
  </si>
  <si>
    <t>0.092.S50.130</t>
  </si>
  <si>
    <t>0.092.S50.150</t>
  </si>
  <si>
    <t>Bosch S4</t>
  </si>
  <si>
    <t>0.092.S40.000</t>
  </si>
  <si>
    <t>0.092.S40.010</t>
  </si>
  <si>
    <t>0.092.S40.020</t>
  </si>
  <si>
    <t>0.092.S40.040</t>
  </si>
  <si>
    <t>0.092.S40.050</t>
  </si>
  <si>
    <t>0.092.S40.060</t>
  </si>
  <si>
    <t>0.092.S40.070</t>
  </si>
  <si>
    <t>0.092.S40.080</t>
  </si>
  <si>
    <t>0.092.S40.090</t>
  </si>
  <si>
    <t>0.092.S40.100</t>
  </si>
  <si>
    <t>0.092.S40.130</t>
  </si>
  <si>
    <t>0.092.S40.180</t>
  </si>
  <si>
    <t>0.092.S40.190</t>
  </si>
  <si>
    <t>0.092.S40.200</t>
  </si>
  <si>
    <t>0.092.S40.210</t>
  </si>
  <si>
    <t>0.092.S40.220</t>
  </si>
  <si>
    <t>0.092.S40.230</t>
  </si>
  <si>
    <t>0.092.S40.240</t>
  </si>
  <si>
    <t>0.092.S40.250</t>
  </si>
  <si>
    <t>0.092.S40.260</t>
  </si>
  <si>
    <t>0.092.S40.270</t>
  </si>
  <si>
    <t>0.092.S40.280</t>
  </si>
  <si>
    <t>0.092.S40.290</t>
  </si>
  <si>
    <t>Bosch S3</t>
  </si>
  <si>
    <t>0.092.S30.010</t>
  </si>
  <si>
    <t>0.092.S30.020</t>
  </si>
  <si>
    <t>0.092.S30.030</t>
  </si>
  <si>
    <t>0.092.S30.040</t>
  </si>
  <si>
    <t>0.092.S30.050</t>
  </si>
  <si>
    <t>0.092.S30.060</t>
  </si>
  <si>
    <t>0.092.S30.070</t>
  </si>
  <si>
    <t>0.092.S30.080</t>
  </si>
  <si>
    <t>0.092.S30.120</t>
  </si>
  <si>
    <t>0.092.S30.130</t>
  </si>
  <si>
    <t>0.092.S30.160</t>
  </si>
  <si>
    <t>0.092.S30.170</t>
  </si>
  <si>
    <t>Początek urlopu</t>
  </si>
  <si>
    <t>Koniec urlopu</t>
  </si>
  <si>
    <t>Ilość dni urlopu
bez sobót i niedziel</t>
  </si>
  <si>
    <t>ZUZANNA</t>
  </si>
  <si>
    <t>ZYTA</t>
  </si>
  <si>
    <t>ROLF</t>
  </si>
  <si>
    <t>SYMEON</t>
  </si>
  <si>
    <t>RUDOLF</t>
  </si>
  <si>
    <t>BERNARDYNA</t>
  </si>
  <si>
    <t>CHWALIBÓG</t>
  </si>
  <si>
    <t>ŻAKLINA</t>
  </si>
  <si>
    <t>BERNIKA</t>
  </si>
  <si>
    <t>ŻANETA</t>
  </si>
  <si>
    <t>BIANKA</t>
  </si>
  <si>
    <t>BARNABA</t>
  </si>
  <si>
    <t>BIBIANA</t>
  </si>
  <si>
    <t>GEORG</t>
  </si>
  <si>
    <t>TOMASZ</t>
  </si>
  <si>
    <t>HENNING</t>
  </si>
  <si>
    <t>INGEBORG</t>
  </si>
  <si>
    <t>RADOMIR</t>
  </si>
  <si>
    <t>RADZIMJR</t>
  </si>
  <si>
    <t>OLEG</t>
  </si>
  <si>
    <t>WOLFGANG</t>
  </si>
  <si>
    <t>ŻEGOTA</t>
  </si>
  <si>
    <t>ŻELISŁAWA</t>
  </si>
  <si>
    <t>FORTUNATA</t>
  </si>
  <si>
    <t>BEATA</t>
  </si>
  <si>
    <t>GABRIELA</t>
  </si>
  <si>
    <t>BIRUTA</t>
  </si>
  <si>
    <t>WEŃCZYSŁAW</t>
  </si>
  <si>
    <t>TYBERIUSZ</t>
  </si>
  <si>
    <t>MARCEL</t>
  </si>
  <si>
    <t>AKWILA</t>
  </si>
  <si>
    <t>MICHAEL</t>
  </si>
  <si>
    <t>BUDZIWOJ</t>
  </si>
  <si>
    <t>NEL</t>
  </si>
  <si>
    <t>BLANDYNA</t>
  </si>
  <si>
    <t>ADDA</t>
  </si>
  <si>
    <t>ADELA</t>
  </si>
  <si>
    <t>NIEZAMYŚL</t>
  </si>
  <si>
    <t>CZĘSTOWOJ</t>
  </si>
  <si>
    <t>DIETRICH</t>
  </si>
  <si>
    <t>BLANKA</t>
  </si>
  <si>
    <t>DOBROCIECH</t>
  </si>
  <si>
    <t>ADELAJDA</t>
  </si>
  <si>
    <t>WIACZESŁAW</t>
  </si>
  <si>
    <t>JĘDRZYCH</t>
  </si>
  <si>
    <t>BOGDANA</t>
  </si>
  <si>
    <t>JĘDRZEJ</t>
  </si>
  <si>
    <t>BEGA</t>
  </si>
  <si>
    <t>BOGNA</t>
  </si>
  <si>
    <t>TYMOTEUSZ</t>
  </si>
  <si>
    <t>LECH</t>
  </si>
  <si>
    <t>RADOCIECH</t>
  </si>
  <si>
    <t>ROCH</t>
  </si>
  <si>
    <t>SIECIECH</t>
  </si>
  <si>
    <t>WOJCIECH</t>
  </si>
  <si>
    <t>WSZECIECH</t>
  </si>
  <si>
    <t>BOGUMIŁA</t>
  </si>
  <si>
    <t>BOGURADA</t>
  </si>
  <si>
    <t>SZCZEPAN</t>
  </si>
  <si>
    <t>ANHELLI</t>
  </si>
  <si>
    <t>ANTONI</t>
  </si>
  <si>
    <t>BAZYLI</t>
  </si>
  <si>
    <t>EBI</t>
  </si>
  <si>
    <t>ARKADIA</t>
  </si>
  <si>
    <t>ARLENA</t>
  </si>
  <si>
    <t>AKWILINA</t>
  </si>
  <si>
    <t>ELIGIA\I</t>
  </si>
  <si>
    <t>ALANA</t>
  </si>
  <si>
    <t>ALBERTA</t>
  </si>
  <si>
    <t>HEIDI</t>
  </si>
  <si>
    <t>ARLETA</t>
  </si>
  <si>
    <t>ARNOLDA</t>
  </si>
  <si>
    <t>MACIEJ</t>
  </si>
  <si>
    <t>BOGUSŁAWA</t>
  </si>
  <si>
    <t>DROGOSZ</t>
  </si>
  <si>
    <t>MIKOŁAJ</t>
  </si>
  <si>
    <t>ALBERTYNA</t>
  </si>
  <si>
    <t>PAUL</t>
  </si>
  <si>
    <t>ALBINA</t>
  </si>
  <si>
    <t>MARCELI</t>
  </si>
  <si>
    <t>BOHDANA</t>
  </si>
  <si>
    <t>ASENTA</t>
  </si>
  <si>
    <t>MIMI</t>
  </si>
  <si>
    <t>NELI</t>
  </si>
  <si>
    <t>NOEMI</t>
  </si>
  <si>
    <t>ELIGIUSZ</t>
  </si>
  <si>
    <t>ODRI</t>
  </si>
  <si>
    <t>ANDRZEJ</t>
  </si>
  <si>
    <t>BARTŁOMIEJ</t>
  </si>
  <si>
    <t>ASPAZJA</t>
  </si>
  <si>
    <t>RAFAEL</t>
  </si>
  <si>
    <t>ALDONA</t>
  </si>
  <si>
    <t>BŁAŻEJ</t>
  </si>
  <si>
    <t>WICISŁAW</t>
  </si>
  <si>
    <t>EMIL</t>
  </si>
  <si>
    <t>CELINA</t>
  </si>
  <si>
    <t>LUTOMYŚL</t>
  </si>
  <si>
    <t>ZACHEUSZ</t>
  </si>
  <si>
    <t>ANZELM</t>
  </si>
  <si>
    <t>EULALIASZ</t>
  </si>
  <si>
    <t>WILIAM</t>
  </si>
  <si>
    <t>WIĘCŁAW</t>
  </si>
  <si>
    <t>IZABELA</t>
  </si>
  <si>
    <t>Imię, Nazwisko</t>
  </si>
  <si>
    <t xml:space="preserve">Rebecca Robinson </t>
  </si>
  <si>
    <t xml:space="preserve">Dorothy Robinson </t>
  </si>
  <si>
    <t xml:space="preserve">Scott Rodgers </t>
  </si>
  <si>
    <t xml:space="preserve">Jim Rodman </t>
  </si>
  <si>
    <t xml:space="preserve">Eric Rothenberg </t>
  </si>
  <si>
    <t xml:space="preserve">Michael Rothkugel </t>
  </si>
  <si>
    <t xml:space="preserve">Linda Rousey </t>
  </si>
  <si>
    <t xml:space="preserve">Luke Roy </t>
  </si>
  <si>
    <t xml:space="preserve">Lisa Roy </t>
  </si>
  <si>
    <t xml:space="preserve">Michael Ruggiero </t>
  </si>
  <si>
    <t xml:space="preserve">Pearlie Rusek </t>
  </si>
  <si>
    <t xml:space="preserve">Andrea Rusko </t>
  </si>
  <si>
    <t xml:space="preserve">Andy Ruth </t>
  </si>
  <si>
    <t xml:space="preserve">Justine Ryan </t>
  </si>
  <si>
    <t xml:space="preserve">Deanna Sabella </t>
  </si>
  <si>
    <t xml:space="preserve">Lane Sacksteder </t>
  </si>
  <si>
    <t xml:space="preserve">Peter Saddow </t>
  </si>
  <si>
    <t xml:space="preserve">Sharon Salavaria </t>
  </si>
  <si>
    <t xml:space="preserve">Irving Schmidt </t>
  </si>
  <si>
    <t xml:space="preserve">Raymond Sam </t>
  </si>
  <si>
    <t xml:space="preserve">Mandar Samant </t>
  </si>
  <si>
    <t xml:space="preserve">John Sandstone </t>
  </si>
  <si>
    <t xml:space="preserve">Madalena Sanchez </t>
  </si>
  <si>
    <t xml:space="preserve">Thomas Sanchez </t>
  </si>
  <si>
    <t xml:space="preserve">Ken Sánchez </t>
  </si>
  <si>
    <t>Klient poprawnie</t>
  </si>
  <si>
    <t>Czas umowy</t>
  </si>
  <si>
    <t>od 2010.7.11 do 2011.1.29</t>
  </si>
  <si>
    <t>od 2007.9.23 do 2013.1.25</t>
  </si>
  <si>
    <t>od 2007.4.13 do 2013.6.26</t>
  </si>
  <si>
    <t>od 2009.3.28 do 2011.9.28</t>
  </si>
  <si>
    <t>od 2007.4.8 do 2011.4.4</t>
  </si>
  <si>
    <t>od 2006.11.24 do 2011.11.29</t>
  </si>
  <si>
    <t>od 2009.4.25 do 2012.2.25</t>
  </si>
  <si>
    <t>od 2008.12.25 do 2011.7.10</t>
  </si>
  <si>
    <t>od 2008.10.14 do 2013.5.30</t>
  </si>
  <si>
    <t>od 2010.10.6 do 2012.7.18</t>
  </si>
  <si>
    <t>od 2010.1.11 do 2011.10.31</t>
  </si>
  <si>
    <t>od 2005.9.30 do 2011.12.9</t>
  </si>
  <si>
    <t>od 2005.12.30 do 2011.5.25</t>
  </si>
  <si>
    <t>od 2007.2.22 do 2011.7.14</t>
  </si>
  <si>
    <t>od 2005.7.11 do 2011.5.29</t>
  </si>
  <si>
    <t>od 2005.8.10 do 2012.3.12</t>
  </si>
  <si>
    <t>od 2005.10.6 do 2013.7.17</t>
  </si>
  <si>
    <t>od 2006.1.28 do 2013.4.10</t>
  </si>
  <si>
    <t>od 2007.10.25 do 2011.1.5</t>
  </si>
  <si>
    <t>od 2010.10.19 do 2012.9.24</t>
  </si>
  <si>
    <t>od 2010.6.20 do 2012.6.11</t>
  </si>
  <si>
    <t>od 2006.12.31 do 2013.3.22</t>
  </si>
  <si>
    <t>od 2007.9.6 do 2012.11.19</t>
  </si>
  <si>
    <t>od 2006.10.6 do 2011.2.11</t>
  </si>
  <si>
    <t>od 2007.5.6 do 2012.4.4</t>
  </si>
  <si>
    <t>od 2006.7.16 do 2012.12.11</t>
  </si>
  <si>
    <t>od 2007.12.6 do 2011.5.19</t>
  </si>
  <si>
    <t>od 2006.5.18 do 2013.4.25</t>
  </si>
  <si>
    <t>od 2010.8.5 do 2011.4.14</t>
  </si>
  <si>
    <t>od 2008.9.2 do 2013.7.8</t>
  </si>
  <si>
    <t>od 2008.4.13 do 2011.7.27</t>
  </si>
  <si>
    <t>od 2009.10.24 do 2013.6.10</t>
  </si>
  <si>
    <t>od 2009.11.15 do 2011.4.29</t>
  </si>
  <si>
    <t>od 2008.3.16 do 2011.8.21</t>
  </si>
  <si>
    <t>od 2008.2.14 do 2011.12.1</t>
  </si>
  <si>
    <t>od 2006.10.31 do 2012.7.3</t>
  </si>
  <si>
    <t>od 2009.5.15 do 2012.8.29</t>
  </si>
  <si>
    <t>od 2009.1.24 do 2011.11.16</t>
  </si>
  <si>
    <t>od 2008.6.21 do 2012.6.25</t>
  </si>
  <si>
    <t>od 2010.7.20 do 2011.3.25</t>
  </si>
  <si>
    <t>od 2010.1.31 do 2013.7.8</t>
  </si>
  <si>
    <t>od 2009.12.17 do 2011.8.4</t>
  </si>
  <si>
    <t>od 2006.12.17 do 2011.7.22</t>
  </si>
  <si>
    <t>od 2005.7.6 do 2013.6.9</t>
  </si>
  <si>
    <t>od 2008.8.9 do 2011.10.18</t>
  </si>
  <si>
    <t>od 2008.6.28 do 2013.7.3</t>
  </si>
  <si>
    <t>od 2009.11.12 do 2012.12.3</t>
  </si>
  <si>
    <t>od 2009.9.10 do 2011.11.1</t>
  </si>
  <si>
    <t>od 2007.9.26 do 2012.2.29</t>
  </si>
  <si>
    <t>od 2008.5.21 do 2011.1.31</t>
  </si>
  <si>
    <t>od 2010.9.11 do 2012.7.12</t>
  </si>
  <si>
    <t>od 2005.8.15 do 2013.7.18</t>
  </si>
  <si>
    <t>od 2008.3.13 do 2011.12.21</t>
  </si>
  <si>
    <t>od 2008.6.22 do 2012.3.29</t>
  </si>
  <si>
    <t>od 2010.5.21 do 2011.12.25</t>
  </si>
  <si>
    <t>od 2006.8.21 do 2011.8.19</t>
  </si>
  <si>
    <t>od 2009.10.11 do 2013.3.23</t>
  </si>
  <si>
    <t>od 2008.4.22 do 2012.12.14</t>
  </si>
  <si>
    <t>od 2006.12.22 do 2011.1.10</t>
  </si>
  <si>
    <t>od 2007.11.4 do 2012.9.13</t>
  </si>
  <si>
    <t>od 2010.6.25 do 2012.12.3</t>
  </si>
  <si>
    <t>od 2007.1.5 do 2011.10.8</t>
  </si>
  <si>
    <t>od 2007.5.5 do 2013.7.20</t>
  </si>
  <si>
    <t>od 2005.9.15 do 2011.3.24</t>
  </si>
  <si>
    <t>od 2006.12.19 do 2013.7.24</t>
  </si>
  <si>
    <t>od 2006.2.10 do 2012.5.25</t>
  </si>
  <si>
    <t>od 2009.11.13 do 2013.2.21</t>
  </si>
  <si>
    <t>od 2008.9.29 do 2012.12.31</t>
  </si>
  <si>
    <t>od 2009.4.26 do 2011.1.7</t>
  </si>
  <si>
    <t>od 2008.1.2 do 2011.9.1</t>
  </si>
  <si>
    <t>od 2010.8.3 do 2013.3.24</t>
  </si>
  <si>
    <t>od 2007.9.19 do 2012.1.5</t>
  </si>
  <si>
    <t>od 2009.11.24 do 2013.6.19</t>
  </si>
  <si>
    <t>od 2010.1.15 do 2011.12.24</t>
  </si>
  <si>
    <t>od 2007.6.22 do 2012.11.3</t>
  </si>
  <si>
    <t>od 2007.2.17 do 2013.6.30</t>
  </si>
  <si>
    <t>od 2006.7.2 do 2011.3.7</t>
  </si>
  <si>
    <t>od 2009.1.10 do 2013.4.9</t>
  </si>
  <si>
    <t>od 2006.10.31 do 2013.3.20</t>
  </si>
  <si>
    <t>od 2008.4.26 do 2013.2.14</t>
  </si>
  <si>
    <t>od 2008.4.3 do 2012.5.19</t>
  </si>
  <si>
    <t>od 2009.3.9 do 2011.3.26</t>
  </si>
  <si>
    <t>od 2005.8.25 do 2013.6.12</t>
  </si>
  <si>
    <t>od 2008.6.8 do 2012.3.5</t>
  </si>
  <si>
    <t>od 2008.2.5 do 2012.2.21</t>
  </si>
  <si>
    <t>od 2006.11.5 do 2011.10.28</t>
  </si>
  <si>
    <t>od 2009.12.14 do 2012.10.8</t>
  </si>
  <si>
    <t>od 2010.9.3 do 2013.6.19</t>
  </si>
  <si>
    <t>od 2005.9.20 do 2011.3.11</t>
  </si>
  <si>
    <t>od 2008.6.14 do 2011.2.27</t>
  </si>
  <si>
    <t>od 2010.10.8 do 2011.8.18</t>
  </si>
  <si>
    <t>od 2008.1.14 do 2011.7.26</t>
  </si>
  <si>
    <t>od 2009.1.23 do 2012.4.12</t>
  </si>
  <si>
    <t>od 2009.7.28 do 2013.2.5</t>
  </si>
  <si>
    <t>od 2007.4.14 do 2013.5.22</t>
  </si>
  <si>
    <t>od 2005.7.26 do 2013.6.3</t>
  </si>
  <si>
    <t>od 2008.11.19 do 2010.11.28</t>
  </si>
  <si>
    <t>od 2009.4.14 do 2012.12.14</t>
  </si>
  <si>
    <t>od 2006.7.21 do 2011.6.2</t>
  </si>
  <si>
    <t>od 2007.10.8 do 2011.1.31</t>
  </si>
  <si>
    <t>od 2005.7.30 do 2011.6.10</t>
  </si>
  <si>
    <t>od 2009.5.25 do 2013.6.30</t>
  </si>
  <si>
    <t>od 2009.2.11 do 2013.6.3</t>
  </si>
  <si>
    <t>od 2006.3.1 do 2011.7.19</t>
  </si>
  <si>
    <t>od 2005.10.22 do 2013.5.3</t>
  </si>
  <si>
    <t>od 2010.2.14 do 2012.4.1</t>
  </si>
  <si>
    <t>od 2007.7.19 do 2013.4.9</t>
  </si>
  <si>
    <t>od 2009.2.27 do 2011.2.19</t>
  </si>
  <si>
    <t>od 2007.4.28 do 2012.5.31</t>
  </si>
  <si>
    <t>od 2008.9.4 do 2011.7.15</t>
  </si>
  <si>
    <t>od 2008.2.6 do 2011.9.3</t>
  </si>
  <si>
    <t>od 2008.11.20 do 2011.6.19</t>
  </si>
  <si>
    <t>od 2005.7.21 do 2013.2.10</t>
  </si>
  <si>
    <t>od 2010.4.9 do 2012.12.2</t>
  </si>
  <si>
    <t>od 2006.3.29 do 2011.11.4</t>
  </si>
  <si>
    <t>od 2006.7.26 do 2011.2.21</t>
  </si>
  <si>
    <t>od 2008.9.13 do 2012.8.4</t>
  </si>
  <si>
    <t>od 2006.10.4 do 2010.11.11</t>
  </si>
  <si>
    <t>od 2008.5.31 do 2010.11.20</t>
  </si>
  <si>
    <t>od 2008.9.8 do 2011.8.12</t>
  </si>
  <si>
    <t>od 2008.1.19 do 2012.9.8</t>
  </si>
  <si>
    <t>Wymiary DxSxW</t>
  </si>
  <si>
    <t>Pojemność  Ah</t>
  </si>
  <si>
    <t>207x175x175</t>
  </si>
  <si>
    <t>207x175x190</t>
  </si>
  <si>
    <t>242x175x175</t>
  </si>
  <si>
    <t>242x175x190</t>
  </si>
  <si>
    <t>278x175x175</t>
  </si>
  <si>
    <t>278x175x190</t>
  </si>
  <si>
    <t>315x175x175</t>
  </si>
  <si>
    <t>353x175x190</t>
  </si>
  <si>
    <t>393x175x190</t>
  </si>
  <si>
    <t>175x175x190</t>
  </si>
  <si>
    <t>187x127x227</t>
  </si>
  <si>
    <t>238x129x227</t>
  </si>
  <si>
    <t>232x173x225</t>
  </si>
  <si>
    <t>261x175x220</t>
  </si>
  <si>
    <t>306x173x225</t>
  </si>
  <si>
    <t>353x175x175</t>
  </si>
  <si>
    <t>219x135x225</t>
  </si>
  <si>
    <t>WSZERAD</t>
  </si>
  <si>
    <t>ANNA</t>
  </si>
  <si>
    <t>wypłaty</t>
  </si>
  <si>
    <t>lipiec</t>
  </si>
  <si>
    <t>sierpień</t>
  </si>
  <si>
    <t>wrzesień</t>
  </si>
  <si>
    <t>październik</t>
  </si>
  <si>
    <t>listopad</t>
  </si>
  <si>
    <t>grudzień</t>
  </si>
  <si>
    <t>grupa</t>
  </si>
  <si>
    <t>Średnia wpłata</t>
  </si>
  <si>
    <t>Nowski</t>
  </si>
  <si>
    <t>Nowobielski</t>
  </si>
  <si>
    <t>WIT</t>
  </si>
  <si>
    <t>Nowina</t>
  </si>
  <si>
    <t>EUFROZYNA</t>
  </si>
  <si>
    <t>Normand</t>
  </si>
  <si>
    <t>Nogawski</t>
  </si>
  <si>
    <t>Nogadowski</t>
  </si>
  <si>
    <t>LEOPOLD</t>
  </si>
  <si>
    <t>Nodzio</t>
  </si>
  <si>
    <t>Nizwald</t>
  </si>
  <si>
    <t>GORDIAN</t>
  </si>
  <si>
    <t>Nilipiuk</t>
  </si>
  <si>
    <t>LUCYLA</t>
  </si>
  <si>
    <t>Nilipiński</t>
  </si>
  <si>
    <t>WALERY</t>
  </si>
  <si>
    <t>Nikołajów</t>
  </si>
  <si>
    <t>RENA</t>
  </si>
  <si>
    <t>Nikitiński</t>
  </si>
  <si>
    <t>REMISŁAW</t>
  </si>
  <si>
    <t>Nikipiło</t>
  </si>
  <si>
    <t>ROMUALDA</t>
  </si>
  <si>
    <t>Nikifur</t>
  </si>
  <si>
    <t>MIESŁAW</t>
  </si>
  <si>
    <t>Nikelowski</t>
  </si>
  <si>
    <t>BORYS</t>
  </si>
  <si>
    <t>Nijander</t>
  </si>
  <si>
    <t>WIKTOR</t>
  </si>
  <si>
    <t>Niewrzendowski</t>
  </si>
  <si>
    <t>Niewiarczuk</t>
  </si>
  <si>
    <t>ALBRECHT</t>
  </si>
  <si>
    <t>Niewald</t>
  </si>
  <si>
    <t>Nieswadba</t>
  </si>
  <si>
    <t>DOBROGNIEWA</t>
  </si>
  <si>
    <t>Niesiewicz</t>
  </si>
  <si>
    <t>INEZ</t>
  </si>
  <si>
    <t>Niesiełowski</t>
  </si>
  <si>
    <t>JORGOS</t>
  </si>
  <si>
    <t>Niescioruk</t>
  </si>
  <si>
    <t>SONIA</t>
  </si>
  <si>
    <t>Nierobisch</t>
  </si>
  <si>
    <t>BOŻYMIR</t>
  </si>
  <si>
    <t>Niepłoch</t>
  </si>
  <si>
    <t>Niepiekła</t>
  </si>
  <si>
    <t>GUSTAWA</t>
  </si>
  <si>
    <t>Niemsowicz</t>
  </si>
  <si>
    <t>Niemencewicz</t>
  </si>
  <si>
    <t>APOLONIUSZ</t>
  </si>
  <si>
    <t>Niemejski</t>
  </si>
  <si>
    <t>Niemarski</t>
  </si>
  <si>
    <t>Nielubiński</t>
  </si>
  <si>
    <t>Niedziwiecki</t>
  </si>
  <si>
    <t>Niedorezo</t>
  </si>
  <si>
    <t>DACJUSZ</t>
  </si>
  <si>
    <t>Niedomysł</t>
  </si>
  <si>
    <t>RAJMUND</t>
  </si>
  <si>
    <t>Niederleig</t>
  </si>
  <si>
    <t>TEOFILA</t>
  </si>
  <si>
    <t>Nieckowski</t>
  </si>
  <si>
    <t>Nidryk</t>
  </si>
  <si>
    <t>IGOR</t>
  </si>
  <si>
    <t>Nędzkowski</t>
  </si>
  <si>
    <t>Newlaczyl</t>
  </si>
  <si>
    <t>PROCHOR</t>
  </si>
  <si>
    <t>Newiak</t>
  </si>
  <si>
    <t>HIACYNTA</t>
  </si>
  <si>
    <t>Neutzler</t>
  </si>
  <si>
    <t>Neuber</t>
  </si>
  <si>
    <t>Ołonkowski</t>
  </si>
  <si>
    <t>LEONIDAS</t>
  </si>
  <si>
    <t>Olwiński</t>
  </si>
  <si>
    <t>LUIS</t>
  </si>
  <si>
    <t>Olszanowicz</t>
  </si>
  <si>
    <t>DAMAZY</t>
  </si>
  <si>
    <t>Olsienkiewicz</t>
  </si>
  <si>
    <t>APOLLO</t>
  </si>
  <si>
    <t>Olsen</t>
  </si>
  <si>
    <t>JONATAN</t>
  </si>
  <si>
    <t>Oleśkowicz</t>
  </si>
  <si>
    <t>NASŁAW</t>
  </si>
  <si>
    <t>Oleniasz</t>
  </si>
  <si>
    <t>DIMITRIS</t>
  </si>
  <si>
    <t>Olbik</t>
  </si>
  <si>
    <t>Olawski</t>
  </si>
  <si>
    <t>NIECISŁAW</t>
  </si>
  <si>
    <t>Produkt</t>
  </si>
  <si>
    <t>Data sprzedaży</t>
  </si>
  <si>
    <t>Ilość</t>
  </si>
  <si>
    <t xml:space="preserve"> Pensja </t>
  </si>
  <si>
    <t>Wysokość premii</t>
  </si>
  <si>
    <t>serwis</t>
  </si>
  <si>
    <t>IT</t>
  </si>
  <si>
    <t>PR</t>
  </si>
  <si>
    <t>kadry</t>
  </si>
  <si>
    <t>Rodziejczak</t>
  </si>
  <si>
    <t>Rajnisz</t>
  </si>
  <si>
    <t>Przychody</t>
  </si>
  <si>
    <t>Nokia</t>
  </si>
  <si>
    <t>Samsung</t>
  </si>
  <si>
    <t>Alcatel</t>
  </si>
  <si>
    <t>Motorola</t>
  </si>
  <si>
    <t>Data wypożyczenia</t>
  </si>
  <si>
    <t>Dzień wypożyczenia</t>
  </si>
  <si>
    <t>Marka wypożyczanego samochodu</t>
  </si>
  <si>
    <t>Wartość wypożyczenia</t>
  </si>
  <si>
    <t>Kraj wypożyczającego</t>
  </si>
  <si>
    <t>Płeć kierowcy</t>
  </si>
  <si>
    <t>Miasto w którym wypożyczono</t>
  </si>
  <si>
    <t>Ubezpieczenie dodatkowe</t>
  </si>
  <si>
    <t>Ford</t>
  </si>
  <si>
    <t>Polska</t>
  </si>
  <si>
    <t>brak danych</t>
  </si>
  <si>
    <t>Citroen</t>
  </si>
  <si>
    <t>Fiat</t>
  </si>
  <si>
    <t>Czechy</t>
  </si>
  <si>
    <t>Volkswagen</t>
  </si>
  <si>
    <t>Peugeot</t>
  </si>
  <si>
    <t>Lexus</t>
  </si>
  <si>
    <t>Audi</t>
  </si>
  <si>
    <t>Litwa</t>
  </si>
  <si>
    <t>Słowacja</t>
  </si>
  <si>
    <t>BMW</t>
  </si>
  <si>
    <t>Niemcy</t>
  </si>
  <si>
    <t>Ukraina</t>
  </si>
  <si>
    <t>www.pmsocho.com</t>
  </si>
  <si>
    <t>Pracownik główny</t>
  </si>
  <si>
    <t>Współpracownik</t>
  </si>
  <si>
    <t>&lt; Ile osób nie ma przypisanego współpracownika?</t>
  </si>
  <si>
    <t>Kod sprzedaży</t>
  </si>
  <si>
    <t>ID produktu</t>
  </si>
  <si>
    <t>M16589G1M</t>
  </si>
  <si>
    <t>G1M</t>
  </si>
  <si>
    <t>W18101T1W</t>
  </si>
  <si>
    <t>T1W</t>
  </si>
  <si>
    <t>W21083S1W</t>
  </si>
  <si>
    <t>S1W</t>
  </si>
  <si>
    <t>M12914C1M</t>
  </si>
  <si>
    <t>C1M</t>
  </si>
  <si>
    <t>M13775K1M</t>
  </si>
  <si>
    <t>K1M</t>
  </si>
  <si>
    <t>W16287T1W</t>
  </si>
  <si>
    <t>W17081Ż1W</t>
  </si>
  <si>
    <t>Z1W</t>
  </si>
  <si>
    <t>W18946G1W</t>
  </si>
  <si>
    <t>G1W</t>
  </si>
  <si>
    <t>W21658K1W</t>
  </si>
  <si>
    <t>K1W</t>
  </si>
  <si>
    <t>W13117Ż1W</t>
  </si>
  <si>
    <t>W16491S1W</t>
  </si>
  <si>
    <t>W17769G1W</t>
  </si>
  <si>
    <t>W12910C1W</t>
  </si>
  <si>
    <t>C1W</t>
  </si>
  <si>
    <t>W14634C1W</t>
  </si>
  <si>
    <t>M17875Ż1M</t>
  </si>
  <si>
    <t>Z1M</t>
  </si>
  <si>
    <t>W14459R1W</t>
  </si>
  <si>
    <t>R1W</t>
  </si>
  <si>
    <t>M15272B1M</t>
  </si>
  <si>
    <t>B1M</t>
  </si>
  <si>
    <t>M17447Ż1M</t>
  </si>
  <si>
    <t>M19577Ż1M</t>
  </si>
  <si>
    <t>W13552G1W</t>
  </si>
  <si>
    <t>M21530S1M</t>
  </si>
  <si>
    <t>S1M</t>
  </si>
  <si>
    <t>W14283R1W</t>
  </si>
  <si>
    <t>W14323Ż1W</t>
  </si>
  <si>
    <t>W21462C1W</t>
  </si>
  <si>
    <t>M13563K1M</t>
  </si>
  <si>
    <t>W14488Ż1W</t>
  </si>
  <si>
    <t>W17205S1W</t>
  </si>
  <si>
    <t>W13630R1W</t>
  </si>
  <si>
    <t>W14740C1W</t>
  </si>
  <si>
    <t>W15300C1W</t>
  </si>
  <si>
    <t>W16326K1W</t>
  </si>
  <si>
    <t>W16739K1W</t>
  </si>
  <si>
    <t>W19321S1W</t>
  </si>
  <si>
    <t>W19846G1W</t>
  </si>
  <si>
    <t>W13941R1W</t>
  </si>
  <si>
    <t>M14318T1M</t>
  </si>
  <si>
    <t>T1M</t>
  </si>
  <si>
    <t>W15894T1W</t>
  </si>
  <si>
    <t>W16611Ż1W</t>
  </si>
  <si>
    <t>W19375C1W</t>
  </si>
  <si>
    <t>W13091T1W</t>
  </si>
  <si>
    <t>W13111T1W</t>
  </si>
  <si>
    <t>M13601B1M</t>
  </si>
  <si>
    <t>W13786G1W</t>
  </si>
  <si>
    <t>W13869R1W</t>
  </si>
  <si>
    <t>M19817B1M</t>
  </si>
  <si>
    <t>W19893S1W</t>
  </si>
  <si>
    <t>W20728C1W</t>
  </si>
  <si>
    <t>W21814C1W</t>
  </si>
  <si>
    <t>W21934S1W</t>
  </si>
  <si>
    <t>W13353T1W</t>
  </si>
  <si>
    <t>M13896G1M</t>
  </si>
  <si>
    <t>W19302B1W</t>
  </si>
  <si>
    <t>B1W</t>
  </si>
  <si>
    <t>W20753C1W</t>
  </si>
  <si>
    <t>W14354C1W</t>
  </si>
  <si>
    <t>W17106B1W</t>
  </si>
  <si>
    <t>Odbiorca</t>
  </si>
  <si>
    <t>IKEA</t>
  </si>
  <si>
    <t>Patio Color</t>
  </si>
  <si>
    <t>Wieluń</t>
  </si>
  <si>
    <t>Garden Sale</t>
  </si>
  <si>
    <t>Castorama</t>
  </si>
  <si>
    <t>Leroy Merlin</t>
  </si>
  <si>
    <t>OBI</t>
  </si>
  <si>
    <t>Wartość transakcji</t>
  </si>
  <si>
    <t>Zysk</t>
  </si>
  <si>
    <t>M17338T1M</t>
  </si>
  <si>
    <t>W18105T1W</t>
  </si>
  <si>
    <t>M15437C1M</t>
  </si>
  <si>
    <t>W17906K1W</t>
  </si>
  <si>
    <t>W20330B1W</t>
  </si>
  <si>
    <t>M20380Ż1M</t>
  </si>
  <si>
    <t>W14531S1W</t>
  </si>
  <si>
    <t>W15238T1W</t>
  </si>
  <si>
    <t>M15380Ż1M</t>
  </si>
  <si>
    <t>W19678G1W</t>
  </si>
  <si>
    <t>W20490G1W</t>
  </si>
  <si>
    <t>W13529K1W</t>
  </si>
  <si>
    <t>W14797B1W</t>
  </si>
  <si>
    <t>M16030T1M</t>
  </si>
  <si>
    <t>M16154K1M</t>
  </si>
  <si>
    <t>W18897K1W</t>
  </si>
  <si>
    <t>W21229K1W</t>
  </si>
  <si>
    <t>W13531K1W</t>
  </si>
  <si>
    <t>W15213R1W</t>
  </si>
  <si>
    <t>CH KLIF</t>
  </si>
  <si>
    <t>CH IKEA BIELANY</t>
  </si>
  <si>
    <t>KING KROSS</t>
  </si>
  <si>
    <t>CH FRANOWO</t>
  </si>
  <si>
    <t>CH TARGÓWEK</t>
  </si>
  <si>
    <t>CH Steen&amp;Strom REDUTA</t>
  </si>
  <si>
    <t>CH JANKI II</t>
  </si>
  <si>
    <t>CH TULIPAN</t>
  </si>
  <si>
    <t>CH BOREK</t>
  </si>
  <si>
    <t>CH KORONA</t>
  </si>
  <si>
    <t>CH KOMETA</t>
  </si>
  <si>
    <t>CH STER</t>
  </si>
  <si>
    <t>Centrum handlowe</t>
  </si>
  <si>
    <t>Sprzedaż (obroty)</t>
  </si>
  <si>
    <t>CH IKEA JANKI</t>
  </si>
  <si>
    <t>WARSZAWA</t>
  </si>
  <si>
    <t>CH ETC</t>
  </si>
  <si>
    <t>SWARZĘDZ</t>
  </si>
  <si>
    <t>GDYNIA</t>
  </si>
  <si>
    <t>WROCŁAW</t>
  </si>
  <si>
    <t>POZNAŃ</t>
  </si>
  <si>
    <t>ŁÓDŹ</t>
  </si>
  <si>
    <t>TORUŃ</t>
  </si>
  <si>
    <t>SZCZECIN</t>
  </si>
  <si>
    <t>CH TRZY STAWY</t>
  </si>
  <si>
    <t>KATOWICE</t>
  </si>
  <si>
    <t>GALERIA MOKOTÓW</t>
  </si>
  <si>
    <t>CH Auchan SWADZIM</t>
  </si>
  <si>
    <t>CH MORENA</t>
  </si>
  <si>
    <t>GDAŃSK</t>
  </si>
  <si>
    <t>CH AUCHAN</t>
  </si>
  <si>
    <t>BIELSKO-BIAŁA</t>
  </si>
  <si>
    <t>SOSNOWIEC</t>
  </si>
  <si>
    <t>CH WOLA PARK</t>
  </si>
  <si>
    <t>PŁOCK</t>
  </si>
  <si>
    <t>Alfa Centrum</t>
  </si>
  <si>
    <t>CH Platan</t>
  </si>
  <si>
    <t>ZABRZE</t>
  </si>
  <si>
    <t>CH Galeria Echo</t>
  </si>
  <si>
    <t>KIELCE</t>
  </si>
  <si>
    <t>Galeria Pomorska</t>
  </si>
  <si>
    <t>BYDGOSZCZ</t>
  </si>
  <si>
    <t>Stary Browar</t>
  </si>
  <si>
    <t>CH ARKADIA</t>
  </si>
  <si>
    <t>CH Manufaktura ŁÓDŹ</t>
  </si>
  <si>
    <t>CH Galaxy</t>
  </si>
  <si>
    <t>CH OGRODY</t>
  </si>
  <si>
    <t>ELBLĄG</t>
  </si>
  <si>
    <t>Marcelin</t>
  </si>
  <si>
    <t>Galeria Ostrowiec</t>
  </si>
  <si>
    <t>OSTROWIEC</t>
  </si>
  <si>
    <t>Galeria Legnicka</t>
  </si>
  <si>
    <t>Silesia City Center</t>
  </si>
  <si>
    <t>Złote Tarasy</t>
  </si>
  <si>
    <t>Leclerc</t>
  </si>
  <si>
    <t>RZESZÓW</t>
  </si>
  <si>
    <t>CH Promenada</t>
  </si>
  <si>
    <t>Alfa Centrum Olsztyn</t>
  </si>
  <si>
    <t>OLSZTYN</t>
  </si>
  <si>
    <t>CH M1</t>
  </si>
  <si>
    <t>RADOM</t>
  </si>
  <si>
    <t>Złote Tarasy II</t>
  </si>
  <si>
    <t>Arkady Wrocławskie</t>
  </si>
  <si>
    <t>Carrefour Piekary</t>
  </si>
  <si>
    <t>LEGNICA</t>
  </si>
  <si>
    <t>CH AKS Carefour</t>
  </si>
  <si>
    <t>CHORZÓW</t>
  </si>
  <si>
    <t>CZĘSTOCHOWA</t>
  </si>
  <si>
    <t>Pasaż Świętokrzyski ECHO</t>
  </si>
  <si>
    <t>Galeria Kalisz</t>
  </si>
  <si>
    <t>KALISZ</t>
  </si>
  <si>
    <t>Galeria Orkana</t>
  </si>
  <si>
    <t>LUBLIN</t>
  </si>
  <si>
    <t>CH Krasne</t>
  </si>
  <si>
    <t>CH Auchan Hetman</t>
  </si>
  <si>
    <t>BIAŁYSTOK</t>
  </si>
  <si>
    <t>Lublin Plaza</t>
  </si>
  <si>
    <t>Sosowiec Plaza</t>
  </si>
  <si>
    <t>Pasaż Grunwaldzki</t>
  </si>
  <si>
    <t>Galeria Forum</t>
  </si>
  <si>
    <t>GLIWICE</t>
  </si>
  <si>
    <t>Focus Park</t>
  </si>
  <si>
    <t>ZIELONA GÓRA</t>
  </si>
  <si>
    <t>Amortyzacja</t>
  </si>
  <si>
    <t>Amortyzacja zaokrąglona</t>
  </si>
  <si>
    <t>AA-2618-RA-C</t>
  </si>
  <si>
    <t>ACG-5905-AFU-B</t>
  </si>
  <si>
    <t>AM-4502-CD-C</t>
  </si>
  <si>
    <t>ANC-4109-STH-C</t>
  </si>
  <si>
    <t>ANQ-7955-STC-B</t>
  </si>
  <si>
    <t>ANR-6889-GR-C</t>
  </si>
  <si>
    <t>ANS-6240-KS-C</t>
  </si>
  <si>
    <t>APU-7010-TRO-B</t>
  </si>
  <si>
    <t>AR-6510-SD-C</t>
  </si>
  <si>
    <t>AYF-1720-XS-C</t>
  </si>
  <si>
    <t>AYU-7812-PL-A</t>
  </si>
  <si>
    <t>BC-6707-ANE-A</t>
  </si>
  <si>
    <t>BS-5717-CR-C</t>
  </si>
  <si>
    <t>C-2173-TF-B</t>
  </si>
  <si>
    <t>CA-1462-SXA-B</t>
  </si>
  <si>
    <t>CCC-4299-XB-C</t>
  </si>
  <si>
    <t>CCN-3277-ANA-C</t>
  </si>
  <si>
    <t>CE-2213-LAR-A</t>
  </si>
  <si>
    <t>CG-3503-PG-A</t>
  </si>
  <si>
    <t>CIA-2966-FAC-A</t>
  </si>
  <si>
    <t>CIC-4018-RP-C</t>
  </si>
  <si>
    <t>CIG-7488-AP-C</t>
  </si>
  <si>
    <t>CIP-3186-AE-B</t>
  </si>
  <si>
    <t>COF-1986-LN-A</t>
  </si>
  <si>
    <t>COM-4435-HI-B</t>
  </si>
  <si>
    <t>CP-1341-ST-C</t>
  </si>
  <si>
    <t>CS-5993-AS-A</t>
  </si>
  <si>
    <t>CT-3807-EI-A</t>
  </si>
  <si>
    <t>CX-4266-A-B</t>
  </si>
  <si>
    <t>DA-5248-REC-C</t>
  </si>
  <si>
    <t>DE-7185-HIM-A</t>
  </si>
  <si>
    <t>DI-4647-NYC-A</t>
  </si>
  <si>
    <t>DL-7207-LE-A</t>
  </si>
  <si>
    <t>DM-6705-T-B</t>
  </si>
  <si>
    <t>Imię i nazwisko</t>
  </si>
  <si>
    <t>ile produktów  ma podane  ceny</t>
  </si>
  <si>
    <t>Ile razy w liście poniżej pojawia się zmywarka</t>
  </si>
  <si>
    <t>suma nagród dla kobiet</t>
  </si>
  <si>
    <t>suma dodatków dla kobiet z działu transport</t>
  </si>
  <si>
    <t>0.S40.S50.060</t>
  </si>
  <si>
    <t>0.S92.S50.130</t>
  </si>
  <si>
    <t>0.S40.S50.070</t>
  </si>
  <si>
    <t>0.S40.S50.020</t>
  </si>
  <si>
    <t>Numer produktu</t>
  </si>
  <si>
    <t>pozostałe działy</t>
  </si>
  <si>
    <t>W15588T1W</t>
  </si>
  <si>
    <t>W17090S1W</t>
  </si>
  <si>
    <t>W17300C1W</t>
  </si>
  <si>
    <t>M18517Ż1M</t>
  </si>
  <si>
    <t>W18702R1W</t>
  </si>
  <si>
    <t>W21168Ż1W</t>
  </si>
  <si>
    <t>W13460R1W</t>
  </si>
  <si>
    <t>W14175R1W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</si>
</sst>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#,##0.00\ &quot;zł&quot;;[Red]\-#,##0.00\ &quot;zł&quot;"/>
    <numFmt numFmtId="43" formatCode="_-* #,##0.00\ _z_ł_-;\-* #,##0.00\ _z_ł_-;_-* &quot;-&quot;??\ _z_ł_-;_-@_-"/>
    <numFmt numFmtId="164" formatCode="#,##0.00\ &quot;zł&quot;"/>
    <numFmt numFmtId="165" formatCode="General;&quot;PMSOCHO.COM&quot;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7" tint="0.7999816888943144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color theme="9" tint="-0.499984740745262"/>
      <name val="Arial"/>
      <family val="2"/>
      <charset val="238"/>
    </font>
    <font>
      <b/>
      <sz val="10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theme="0" tint="-4.9989318521683403E-2"/>
      <name val="Arial"/>
      <family val="2"/>
      <charset val="238"/>
    </font>
    <font>
      <sz val="11"/>
      <name val="Arial"/>
      <family val="2"/>
      <charset val="238"/>
    </font>
    <font>
      <b/>
      <sz val="10"/>
      <color theme="0" tint="-4.9989318521683403E-2"/>
      <name val="Arial"/>
      <family val="2"/>
      <charset val="238"/>
    </font>
    <font>
      <sz val="11"/>
      <color theme="1"/>
      <name val="Calibri Light"/>
      <family val="2"/>
      <charset val="238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">
    <border>
      <left/>
      <right/>
      <top/>
      <bottom/>
      <diagonal/>
    </border>
    <border>
      <left style="thin">
        <color theme="6" tint="0.79998168889431442"/>
      </left>
      <right style="thin">
        <color theme="6" tint="0.79998168889431442"/>
      </right>
      <top style="thin">
        <color theme="6" tint="0.79998168889431442"/>
      </top>
      <bottom style="thin">
        <color theme="6" tint="0.7999816888943144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9" tint="0.59999389629810485"/>
      </left>
      <right style="thin">
        <color theme="9" tint="0.59999389629810485"/>
      </right>
      <top style="thin">
        <color theme="9" tint="0.59999389629810485"/>
      </top>
      <bottom style="thin">
        <color theme="9" tint="0.59999389629810485"/>
      </bottom>
      <diagonal/>
    </border>
  </borders>
  <cellStyleXfs count="12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4" fillId="0" borderId="0"/>
  </cellStyleXfs>
  <cellXfs count="117">
    <xf numFmtId="0" fontId="0" fillId="0" borderId="0" xfId="0"/>
    <xf numFmtId="0" fontId="0" fillId="0" borderId="0" xfId="0"/>
    <xf numFmtId="8" fontId="0" fillId="0" borderId="0" xfId="0" applyNumberFormat="1"/>
    <xf numFmtId="0" fontId="0" fillId="0" borderId="0" xfId="0"/>
    <xf numFmtId="0" fontId="5" fillId="2" borderId="0" xfId="0" applyFont="1" applyFill="1"/>
    <xf numFmtId="0" fontId="0" fillId="0" borderId="0" xfId="0" applyAlignment="1"/>
    <xf numFmtId="0" fontId="0" fillId="0" borderId="0" xfId="0"/>
    <xf numFmtId="0" fontId="0" fillId="0" borderId="0" xfId="0"/>
    <xf numFmtId="0" fontId="7" fillId="0" borderId="0" xfId="0" applyFont="1"/>
    <xf numFmtId="14" fontId="7" fillId="0" borderId="0" xfId="0" applyNumberFormat="1" applyFont="1"/>
    <xf numFmtId="8" fontId="0" fillId="0" borderId="0" xfId="0" applyNumberFormat="1"/>
    <xf numFmtId="0" fontId="4" fillId="0" borderId="0" xfId="0" quotePrefix="1" applyFont="1"/>
    <xf numFmtId="0" fontId="7" fillId="0" borderId="0" xfId="0" applyFont="1"/>
    <xf numFmtId="0" fontId="8" fillId="0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0" xfId="0" applyFont="1"/>
    <xf numFmtId="14" fontId="7" fillId="0" borderId="0" xfId="0" applyNumberFormat="1" applyFont="1"/>
    <xf numFmtId="0" fontId="0" fillId="0" borderId="0" xfId="0"/>
    <xf numFmtId="0" fontId="9" fillId="8" borderId="0" xfId="0" applyFont="1" applyFill="1"/>
    <xf numFmtId="0" fontId="9" fillId="9" borderId="0" xfId="0" applyFont="1" applyFill="1"/>
    <xf numFmtId="0" fontId="10" fillId="0" borderId="0" xfId="0" applyFont="1"/>
    <xf numFmtId="14" fontId="0" fillId="0" borderId="0" xfId="0" applyNumberFormat="1"/>
    <xf numFmtId="0" fontId="0" fillId="0" borderId="0" xfId="0" applyFont="1"/>
    <xf numFmtId="0" fontId="0" fillId="8" borderId="0" xfId="0" applyFill="1"/>
    <xf numFmtId="0" fontId="9" fillId="8" borderId="0" xfId="0" applyFont="1" applyFill="1" applyAlignment="1">
      <alignment horizontal="right"/>
    </xf>
    <xf numFmtId="0" fontId="11" fillId="4" borderId="0" xfId="0" applyFont="1" applyFill="1" applyAlignment="1">
      <alignment horizontal="right"/>
    </xf>
    <xf numFmtId="0" fontId="12" fillId="4" borderId="0" xfId="0" applyFont="1" applyFill="1" applyAlignment="1">
      <alignment horizontal="right"/>
    </xf>
    <xf numFmtId="0" fontId="13" fillId="8" borderId="3" xfId="0" applyFont="1" applyFill="1" applyBorder="1"/>
    <xf numFmtId="0" fontId="0" fillId="0" borderId="3" xfId="0" applyBorder="1"/>
    <xf numFmtId="0" fontId="14" fillId="4" borderId="0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0" fillId="0" borderId="4" xfId="0" applyBorder="1"/>
    <xf numFmtId="14" fontId="0" fillId="0" borderId="4" xfId="0" applyNumberFormat="1" applyBorder="1"/>
    <xf numFmtId="14" fontId="4" fillId="0" borderId="4" xfId="0" applyNumberFormat="1" applyFont="1" applyBorder="1"/>
    <xf numFmtId="0" fontId="0" fillId="0" borderId="4" xfId="0" applyNumberFormat="1" applyBorder="1"/>
    <xf numFmtId="0" fontId="0" fillId="0" borderId="4" xfId="0" applyBorder="1"/>
    <xf numFmtId="9" fontId="0" fillId="0" borderId="4" xfId="0" applyNumberFormat="1" applyBorder="1"/>
    <xf numFmtId="164" fontId="0" fillId="0" borderId="4" xfId="0" applyNumberFormat="1" applyBorder="1"/>
    <xf numFmtId="0" fontId="4" fillId="0" borderId="4" xfId="0" applyFont="1" applyBorder="1"/>
    <xf numFmtId="0" fontId="4" fillId="0" borderId="0" xfId="0" applyNumberFormat="1" applyFont="1"/>
    <xf numFmtId="0" fontId="0" fillId="0" borderId="0" xfId="0" applyNumberFormat="1"/>
    <xf numFmtId="14" fontId="4" fillId="0" borderId="0" xfId="0" applyNumberFormat="1" applyFont="1"/>
    <xf numFmtId="0" fontId="0" fillId="0" borderId="0" xfId="0"/>
    <xf numFmtId="0" fontId="4" fillId="0" borderId="0" xfId="0" applyFont="1"/>
    <xf numFmtId="8" fontId="0" fillId="0" borderId="0" xfId="0" applyNumberFormat="1"/>
    <xf numFmtId="2" fontId="0" fillId="0" borderId="0" xfId="0" applyNumberFormat="1"/>
    <xf numFmtId="0" fontId="0" fillId="0" borderId="0" xfId="0" applyNumberFormat="1"/>
    <xf numFmtId="0" fontId="0" fillId="0" borderId="0" xfId="0"/>
    <xf numFmtId="0" fontId="4" fillId="0" borderId="0" xfId="0" applyFont="1"/>
    <xf numFmtId="14" fontId="0" fillId="0" borderId="0" xfId="0" applyNumberFormat="1"/>
    <xf numFmtId="0" fontId="0" fillId="0" borderId="0" xfId="0"/>
    <xf numFmtId="2" fontId="0" fillId="0" borderId="0" xfId="0" applyNumberFormat="1"/>
    <xf numFmtId="0" fontId="13" fillId="0" borderId="0" xfId="0" applyFont="1"/>
    <xf numFmtId="0" fontId="7" fillId="0" borderId="0" xfId="0" applyNumberFormat="1" applyFont="1"/>
    <xf numFmtId="0" fontId="7" fillId="0" borderId="0" xfId="0" applyFont="1"/>
    <xf numFmtId="9" fontId="7" fillId="0" borderId="0" xfId="0" applyNumberFormat="1" applyFont="1"/>
    <xf numFmtId="164" fontId="0" fillId="0" borderId="0" xfId="0" applyNumberFormat="1"/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/>
    <xf numFmtId="0" fontId="6" fillId="8" borderId="0" xfId="0" applyFont="1" applyFill="1"/>
    <xf numFmtId="0" fontId="6" fillId="8" borderId="0" xfId="0" applyFont="1" applyFill="1" applyAlignment="1">
      <alignment horizontal="center"/>
    </xf>
    <xf numFmtId="8" fontId="7" fillId="0" borderId="0" xfId="0" applyNumberFormat="1" applyFont="1"/>
    <xf numFmtId="8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NumberFormat="1" applyFont="1" applyAlignment="1">
      <alignment horizontal="center"/>
    </xf>
    <xf numFmtId="8" fontId="0" fillId="0" borderId="0" xfId="0" applyNumberFormat="1"/>
    <xf numFmtId="9" fontId="0" fillId="0" borderId="0" xfId="0" applyNumberFormat="1"/>
    <xf numFmtId="0" fontId="3" fillId="5" borderId="0" xfId="1" applyBorder="1" applyAlignment="1"/>
    <xf numFmtId="0" fontId="0" fillId="0" borderId="0" xfId="0" applyBorder="1"/>
    <xf numFmtId="0" fontId="3" fillId="6" borderId="0" xfId="2" applyBorder="1"/>
    <xf numFmtId="0" fontId="2" fillId="7" borderId="5" xfId="3" applyFont="1" applyBorder="1" applyAlignment="1">
      <alignment horizontal="center" vertical="center" wrapText="1"/>
    </xf>
    <xf numFmtId="0" fontId="2" fillId="7" borderId="5" xfId="3" applyNumberFormat="1" applyFont="1" applyBorder="1" applyAlignment="1">
      <alignment horizontal="center" vertical="center" wrapText="1"/>
    </xf>
    <xf numFmtId="0" fontId="1" fillId="0" borderId="0" xfId="0" applyFont="1"/>
    <xf numFmtId="14" fontId="7" fillId="0" borderId="5" xfId="0" applyNumberFormat="1" applyFont="1" applyBorder="1"/>
    <xf numFmtId="0" fontId="7" fillId="0" borderId="5" xfId="0" applyNumberFormat="1" applyFont="1" applyBorder="1"/>
    <xf numFmtId="0" fontId="7" fillId="0" borderId="5" xfId="0" applyFont="1" applyBorder="1"/>
    <xf numFmtId="4" fontId="7" fillId="0" borderId="5" xfId="0" applyNumberFormat="1" applyFont="1" applyBorder="1"/>
    <xf numFmtId="0" fontId="1" fillId="0" borderId="0" xfId="0" applyNumberFormat="1" applyFont="1"/>
    <xf numFmtId="0" fontId="3" fillId="7" borderId="0" xfId="3" applyAlignment="1">
      <alignment horizontal="right"/>
    </xf>
    <xf numFmtId="165" fontId="0" fillId="0" borderId="0" xfId="0" applyNumberFormat="1"/>
    <xf numFmtId="0" fontId="1" fillId="0" borderId="0" xfId="0" applyFont="1" applyAlignment="1"/>
    <xf numFmtId="0" fontId="1" fillId="0" borderId="0" xfId="0" applyNumberFormat="1" applyFont="1" applyAlignment="1"/>
    <xf numFmtId="0" fontId="0" fillId="0" borderId="0" xfId="0" applyBorder="1" applyAlignment="1"/>
    <xf numFmtId="0" fontId="7" fillId="0" borderId="0" xfId="0" applyFont="1" applyAlignment="1"/>
    <xf numFmtId="0" fontId="13" fillId="0" borderId="0" xfId="0" applyFont="1" applyAlignment="1"/>
    <xf numFmtId="14" fontId="7" fillId="0" borderId="0" xfId="0" applyNumberFormat="1" applyFont="1" applyAlignment="1"/>
    <xf numFmtId="0" fontId="15" fillId="0" borderId="0" xfId="0" applyFont="1"/>
    <xf numFmtId="0" fontId="15" fillId="0" borderId="0" xfId="0" applyFont="1" applyBorder="1"/>
    <xf numFmtId="0" fontId="3" fillId="7" borderId="0" xfId="3" applyBorder="1" applyAlignment="1">
      <alignment horizontal="center" vertical="center" wrapText="1"/>
    </xf>
    <xf numFmtId="0" fontId="3" fillId="7" borderId="0" xfId="3"/>
    <xf numFmtId="9" fontId="1" fillId="10" borderId="0" xfId="5" applyNumberFormat="1"/>
    <xf numFmtId="0" fontId="1" fillId="11" borderId="0" xfId="6"/>
    <xf numFmtId="0" fontId="3" fillId="7" borderId="0" xfId="3" applyAlignment="1"/>
    <xf numFmtId="0" fontId="3" fillId="7" borderId="1" xfId="3" applyBorder="1"/>
    <xf numFmtId="0" fontId="3" fillId="7" borderId="1" xfId="3" applyBorder="1" applyAlignment="1">
      <alignment horizontal="center"/>
    </xf>
    <xf numFmtId="0" fontId="3" fillId="7" borderId="2" xfId="3" applyBorder="1" applyAlignment="1">
      <alignment horizontal="center" vertical="center"/>
    </xf>
    <xf numFmtId="0" fontId="3" fillId="7" borderId="2" xfId="3" applyBorder="1" applyAlignment="1">
      <alignment horizontal="center" vertical="center" wrapText="1"/>
    </xf>
    <xf numFmtId="0" fontId="3" fillId="7" borderId="0" xfId="3" applyBorder="1"/>
    <xf numFmtId="14" fontId="3" fillId="7" borderId="0" xfId="3" applyNumberFormat="1" applyBorder="1"/>
    <xf numFmtId="0" fontId="3" fillId="7" borderId="0" xfId="3" applyAlignment="1">
      <alignment horizontal="center" vertical="center" wrapText="1"/>
    </xf>
    <xf numFmtId="0" fontId="3" fillId="7" borderId="0" xfId="3" applyAlignment="1">
      <alignment vertical="center"/>
    </xf>
    <xf numFmtId="0" fontId="3" fillId="7" borderId="0" xfId="3" applyAlignment="1">
      <alignment vertical="center" wrapText="1"/>
    </xf>
    <xf numFmtId="2" fontId="3" fillId="7" borderId="0" xfId="3" applyNumberFormat="1" applyAlignment="1">
      <alignment vertical="center" wrapText="1"/>
    </xf>
    <xf numFmtId="0" fontId="3" fillId="7" borderId="0" xfId="3" applyNumberFormat="1"/>
    <xf numFmtId="0" fontId="7" fillId="0" borderId="0" xfId="0" applyNumberFormat="1" applyFont="1" applyFill="1"/>
    <xf numFmtId="4" fontId="7" fillId="0" borderId="0" xfId="0" applyNumberFormat="1" applyFont="1" applyAlignment="1">
      <alignment horizontal="center"/>
    </xf>
    <xf numFmtId="0" fontId="3" fillId="7" borderId="0" xfId="3" applyBorder="1" applyAlignment="1">
      <alignment vertical="center" wrapText="1"/>
    </xf>
    <xf numFmtId="14" fontId="0" fillId="0" borderId="0" xfId="0" applyNumberFormat="1" applyFont="1"/>
    <xf numFmtId="8" fontId="0" fillId="0" borderId="0" xfId="0" applyNumberFormat="1" applyFont="1"/>
    <xf numFmtId="0" fontId="3" fillId="7" borderId="0" xfId="3" applyAlignment="1">
      <alignment horizontal="center"/>
    </xf>
    <xf numFmtId="0" fontId="3" fillId="12" borderId="0" xfId="7" applyBorder="1" applyAlignment="1">
      <alignment horizontal="center" vertical="center" wrapText="1"/>
    </xf>
    <xf numFmtId="0" fontId="3" fillId="12" borderId="0" xfId="7" applyAlignment="1">
      <alignment horizontal="center"/>
    </xf>
    <xf numFmtId="0" fontId="1" fillId="11" borderId="0" xfId="6" applyAlignment="1">
      <alignment horizontal="center"/>
    </xf>
    <xf numFmtId="0" fontId="0" fillId="0" borderId="0" xfId="0" applyAlignment="1">
      <alignment horizontal="center"/>
    </xf>
    <xf numFmtId="0" fontId="6" fillId="3" borderId="0" xfId="0" applyFont="1" applyFill="1" applyAlignment="1">
      <alignment horizontal="center"/>
    </xf>
  </cellXfs>
  <cellStyles count="12">
    <cellStyle name="20% — akcent 6" xfId="5" builtinId="50"/>
    <cellStyle name="40% — akcent 6" xfId="6" builtinId="51"/>
    <cellStyle name="60% — akcent 1" xfId="2" builtinId="32"/>
    <cellStyle name="60% — akcent 6" xfId="7" builtinId="52"/>
    <cellStyle name="Akcent 1" xfId="1" builtinId="29"/>
    <cellStyle name="Akcent 6" xfId="3" builtinId="49"/>
    <cellStyle name="Dziesiętny 2" xfId="9"/>
    <cellStyle name="Normalny" xfId="0" builtinId="0"/>
    <cellStyle name="Normalny 2 2" xfId="10"/>
    <cellStyle name="Normalny 4" xfId="8"/>
    <cellStyle name="Normalny 7" xfId="11"/>
    <cellStyle name="PMSOCHO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sharedStrings" Target="sharedStrings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342899</xdr:colOff>
      <xdr:row>18</xdr:row>
      <xdr:rowOff>95250</xdr:rowOff>
    </xdr:from>
    <xdr:to>
      <xdr:col>8</xdr:col>
      <xdr:colOff>85724</xdr:colOff>
      <xdr:row>22</xdr:row>
      <xdr:rowOff>66675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 txBox="1"/>
      </xdr:nvSpPr>
      <xdr:spPr>
        <a:xfrm>
          <a:off x="3162299" y="3524250"/>
          <a:ext cx="2790825" cy="733425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W</a:t>
          </a:r>
          <a:r>
            <a:rPr lang="pl-PL" sz="1100" baseline="0"/>
            <a:t> ostatnim wierszu tabeli policz średnie wartości sprzedaży dla poszczególnych produktów</a:t>
          </a:r>
          <a:endParaRPr lang="pl-PL" sz="1100"/>
        </a:p>
      </xdr:txBody>
    </xdr:sp>
    <xdr:clientData/>
  </xdr:twoCellAnchor>
  <xdr:twoCellAnchor>
    <xdr:from>
      <xdr:col>5</xdr:col>
      <xdr:colOff>133350</xdr:colOff>
      <xdr:row>16</xdr:row>
      <xdr:rowOff>76200</xdr:rowOff>
    </xdr:from>
    <xdr:to>
      <xdr:col>5</xdr:col>
      <xdr:colOff>519112</xdr:colOff>
      <xdr:row>18</xdr:row>
      <xdr:rowOff>95250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CxnSpPr>
          <a:stCxn id="2" idx="0"/>
        </xdr:cNvCxnSpPr>
      </xdr:nvCxnSpPr>
      <xdr:spPr>
        <a:xfrm flipH="1" flipV="1">
          <a:off x="4171950" y="3124200"/>
          <a:ext cx="385762" cy="400050"/>
        </a:xfrm>
        <a:prstGeom prst="straightConnector1">
          <a:avLst/>
        </a:prstGeom>
        <a:ln>
          <a:tailEnd type="arrow"/>
        </a:ln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447675</xdr:colOff>
      <xdr:row>2</xdr:row>
      <xdr:rowOff>85725</xdr:rowOff>
    </xdr:from>
    <xdr:to>
      <xdr:col>10</xdr:col>
      <xdr:colOff>276225</xdr:colOff>
      <xdr:row>7</xdr:row>
      <xdr:rowOff>28575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 txBox="1"/>
      </xdr:nvSpPr>
      <xdr:spPr>
        <a:xfrm>
          <a:off x="5324475" y="409575"/>
          <a:ext cx="3810000" cy="752475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W kolumnie </a:t>
          </a:r>
          <a:r>
            <a:rPr lang="pl-PL" sz="1100" b="1"/>
            <a:t>Amortyzacja zaokrąglona </a:t>
          </a:r>
          <a:r>
            <a:rPr lang="pl-PL" sz="1100" baseline="0"/>
            <a:t>napisz formułę która zaokrągli kwoty amortyzacji arytmetycznie do groszy (czyli 2 miejsca po przecinku)</a:t>
          </a:r>
          <a:endParaRPr lang="pl-P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41825</xdr:colOff>
      <xdr:row>9</xdr:row>
      <xdr:rowOff>149087</xdr:rowOff>
    </xdr:from>
    <xdr:to>
      <xdr:col>10</xdr:col>
      <xdr:colOff>430694</xdr:colOff>
      <xdr:row>13</xdr:row>
      <xdr:rowOff>165654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 txBox="1"/>
      </xdr:nvSpPr>
      <xdr:spPr>
        <a:xfrm>
          <a:off x="4017477" y="1863587"/>
          <a:ext cx="3221521" cy="778567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W kolumnie "Imię</a:t>
          </a:r>
          <a:r>
            <a:rPr lang="pl-PL" sz="1100" baseline="0"/>
            <a:t> i nazwisko" napisz formułę, która połączy imię i nazwisko osoby (ma być 1 spacja pomiędzy imieniem i nazwiskiem)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2</xdr:row>
      <xdr:rowOff>104775</xdr:rowOff>
    </xdr:from>
    <xdr:to>
      <xdr:col>8</xdr:col>
      <xdr:colOff>66675</xdr:colOff>
      <xdr:row>6</xdr:row>
      <xdr:rowOff>47625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5543550" y="485775"/>
          <a:ext cx="1028700" cy="704850"/>
        </a:xfrm>
        <a:prstGeom prst="leftArrow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100"/>
            <a:t>Policz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0</xdr:row>
      <xdr:rowOff>104775</xdr:rowOff>
    </xdr:from>
    <xdr:to>
      <xdr:col>5</xdr:col>
      <xdr:colOff>228600</xdr:colOff>
      <xdr:row>4</xdr:row>
      <xdr:rowOff>28575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5829300" y="104775"/>
          <a:ext cx="1028700" cy="571500"/>
        </a:xfrm>
        <a:prstGeom prst="leftArrow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100"/>
            <a:t>Policz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0</xdr:row>
      <xdr:rowOff>152400</xdr:rowOff>
    </xdr:from>
    <xdr:to>
      <xdr:col>7</xdr:col>
      <xdr:colOff>619125</xdr:colOff>
      <xdr:row>4</xdr:row>
      <xdr:rowOff>38100</xdr:rowOff>
    </xdr:to>
    <xdr:sp macro="" textlink="">
      <xdr:nvSpPr>
        <xdr:cNvPr id="2" name="Strzałka w prawo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/>
      </xdr:nvSpPr>
      <xdr:spPr>
        <a:xfrm flipH="1">
          <a:off x="6286500" y="152400"/>
          <a:ext cx="1114425" cy="533400"/>
        </a:xfrm>
        <a:prstGeom prst="rightArrow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400"/>
            <a:t>Policz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66676</xdr:rowOff>
    </xdr:from>
    <xdr:to>
      <xdr:col>7</xdr:col>
      <xdr:colOff>0</xdr:colOff>
      <xdr:row>5</xdr:row>
      <xdr:rowOff>123826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/>
      </xdr:nvSpPr>
      <xdr:spPr>
        <a:xfrm>
          <a:off x="5705475" y="228601"/>
          <a:ext cx="2667000" cy="723900"/>
        </a:xfrm>
        <a:prstGeom prst="leftArrow">
          <a:avLst>
            <a:gd name="adj1" fmla="val 55376"/>
            <a:gd name="adj2" fmla="val 50000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400">
              <a:solidFill>
                <a:schemeClr val="accent6">
                  <a:lumMod val="50000"/>
                </a:schemeClr>
              </a:solidFill>
            </a:rPr>
            <a:t>napisz odpowiednią</a:t>
          </a:r>
          <a:r>
            <a:rPr lang="pl-PL" sz="1400" baseline="0">
              <a:solidFill>
                <a:schemeClr val="accent6">
                  <a:lumMod val="50000"/>
                </a:schemeClr>
              </a:solidFill>
            </a:rPr>
            <a:t> formułę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1</xdr:row>
      <xdr:rowOff>66676</xdr:rowOff>
    </xdr:from>
    <xdr:to>
      <xdr:col>10</xdr:col>
      <xdr:colOff>142875</xdr:colOff>
      <xdr:row>5</xdr:row>
      <xdr:rowOff>123826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/>
      </xdr:nvSpPr>
      <xdr:spPr>
        <a:xfrm>
          <a:off x="5705475" y="257176"/>
          <a:ext cx="2733675" cy="819150"/>
        </a:xfrm>
        <a:prstGeom prst="leftArrow">
          <a:avLst>
            <a:gd name="adj1" fmla="val 55376"/>
            <a:gd name="adj2" fmla="val 50000"/>
          </a:avLst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400">
              <a:solidFill>
                <a:schemeClr val="accent6">
                  <a:lumMod val="50000"/>
                </a:schemeClr>
              </a:solidFill>
            </a:rPr>
            <a:t>napisz odpowiednią</a:t>
          </a:r>
          <a:r>
            <a:rPr lang="pl-PL" sz="1400" baseline="0">
              <a:solidFill>
                <a:schemeClr val="accent6">
                  <a:lumMod val="50000"/>
                </a:schemeClr>
              </a:solidFill>
            </a:rPr>
            <a:t> formułę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247651</xdr:colOff>
      <xdr:row>2</xdr:row>
      <xdr:rowOff>142875</xdr:rowOff>
    </xdr:from>
    <xdr:to>
      <xdr:col>5</xdr:col>
      <xdr:colOff>257175</xdr:colOff>
      <xdr:row>6</xdr:row>
      <xdr:rowOff>57150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 txBox="1"/>
      </xdr:nvSpPr>
      <xdr:spPr>
        <a:xfrm>
          <a:off x="1228726" y="466725"/>
          <a:ext cx="4114799" cy="561975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200"/>
            <a:t>W kolumnie </a:t>
          </a:r>
          <a:r>
            <a:rPr lang="pl-PL" sz="1200" b="1"/>
            <a:t>Data</a:t>
          </a:r>
          <a:r>
            <a:rPr lang="pl-PL" sz="1200" b="1" baseline="0"/>
            <a:t> płatności 2 </a:t>
          </a:r>
          <a:r>
            <a:rPr lang="pl-PL" sz="1200" baseline="0"/>
            <a:t>napisz formułę, która złoży cząstkowe części daty w jedną całość czyli rrrr-mm-dd</a:t>
          </a:r>
        </a:p>
        <a:p>
          <a:endParaRPr lang="pl-PL" sz="1200" u="sng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118</xdr:row>
      <xdr:rowOff>0</xdr:rowOff>
    </xdr:from>
    <xdr:to>
      <xdr:col>2</xdr:col>
      <xdr:colOff>9525</xdr:colOff>
      <xdr:row>118</xdr:row>
      <xdr:rowOff>9525</xdr:rowOff>
    </xdr:to>
    <xdr:pic>
      <xdr:nvPicPr>
        <xdr:cNvPr id="2" name="Picture 3" descr="http://rds.yellowpages.pl/v/1-101-1662-11491/z.gif;_P=fid=20265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9675" y="19545300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609600</xdr:colOff>
      <xdr:row>3</xdr:row>
      <xdr:rowOff>133350</xdr:rowOff>
    </xdr:from>
    <xdr:to>
      <xdr:col>2</xdr:col>
      <xdr:colOff>781050</xdr:colOff>
      <xdr:row>6</xdr:row>
      <xdr:rowOff>142875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 txBox="1"/>
      </xdr:nvSpPr>
      <xdr:spPr>
        <a:xfrm>
          <a:off x="609600" y="619125"/>
          <a:ext cx="5191125" cy="495300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/>
            <a:t>W kolumnie  Miesiąc zawarcia umowy napisz formułę która wyświetli numer</a:t>
          </a:r>
          <a:r>
            <a:rPr lang="pl-PL" sz="1100" baseline="0"/>
            <a:t> miesiąca w którym zawarta została każda z poniższych umów.</a:t>
          </a:r>
        </a:p>
        <a:p>
          <a:endParaRPr lang="pl-PL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781050</xdr:colOff>
      <xdr:row>11</xdr:row>
      <xdr:rowOff>188740</xdr:rowOff>
    </xdr:from>
    <xdr:to>
      <xdr:col>10</xdr:col>
      <xdr:colOff>9525</xdr:colOff>
      <xdr:row>17</xdr:row>
      <xdr:rowOff>19051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 txBox="1"/>
      </xdr:nvSpPr>
      <xdr:spPr>
        <a:xfrm>
          <a:off x="5238750" y="2417590"/>
          <a:ext cx="5124450" cy="973311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0"/>
            <a:t>W kolumnie</a:t>
          </a:r>
          <a:r>
            <a:rPr lang="pl-PL" sz="1100" b="0" baseline="0"/>
            <a:t>  "Dzień tygodnia" napisz formułę, która na podstawie Daty sprzedaży określi dzień tygodnia w którym sprzedaż miała miejsce (słownie lub liczbowo).</a:t>
          </a:r>
          <a:endParaRPr lang="pl-PL" sz="1100" b="1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1</xdr:row>
      <xdr:rowOff>57150</xdr:rowOff>
    </xdr:from>
    <xdr:to>
      <xdr:col>7</xdr:col>
      <xdr:colOff>1571625</xdr:colOff>
      <xdr:row>4</xdr:row>
      <xdr:rowOff>133350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 txBox="1"/>
      </xdr:nvSpPr>
      <xdr:spPr>
        <a:xfrm>
          <a:off x="2085975" y="219075"/>
          <a:ext cx="3886200" cy="561975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200"/>
            <a:t>W kolumnie Ilość dni urlopu policz ile dni urlopu miała każda z</a:t>
          </a:r>
          <a:r>
            <a:rPr lang="pl-PL" sz="1200" baseline="0"/>
            <a:t> osób (nie licz sobót i niedziel)</a:t>
          </a:r>
          <a:endParaRPr lang="pl-PL" sz="1200" u="sng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6</xdr:row>
      <xdr:rowOff>104775</xdr:rowOff>
    </xdr:from>
    <xdr:to>
      <xdr:col>12</xdr:col>
      <xdr:colOff>142875</xdr:colOff>
      <xdr:row>8</xdr:row>
      <xdr:rowOff>114300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 txBox="1"/>
      </xdr:nvSpPr>
      <xdr:spPr>
        <a:xfrm>
          <a:off x="5895975" y="1247775"/>
          <a:ext cx="4295775" cy="390525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/>
            <a:t>Rozdziel</a:t>
          </a:r>
          <a:r>
            <a:rPr lang="pl-PL" sz="1100" baseline="0"/>
            <a:t> dowolnym sposobem (byle  nie "ręcznie") imiona i nazwiska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116</xdr:row>
      <xdr:rowOff>0</xdr:rowOff>
    </xdr:from>
    <xdr:ext cx="9525" cy="9525"/>
    <xdr:pic>
      <xdr:nvPicPr>
        <xdr:cNvPr id="2" name="Picture 3" descr="http://rds.yellowpages.pl/v/1-101-1662-11491/z.gif;_P=fid=20265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277350" y="19221450"/>
          <a:ext cx="9525" cy="9525"/>
        </a:xfrm>
        <a:prstGeom prst="rect">
          <a:avLst/>
        </a:prstGeom>
        <a:noFill/>
      </xdr:spPr>
    </xdr:pic>
    <xdr:clientData/>
  </xdr:oneCellAnchor>
  <xdr:twoCellAnchor>
    <xdr:from>
      <xdr:col>0</xdr:col>
      <xdr:colOff>2724150</xdr:colOff>
      <xdr:row>2</xdr:row>
      <xdr:rowOff>28576</xdr:rowOff>
    </xdr:from>
    <xdr:to>
      <xdr:col>2</xdr:col>
      <xdr:colOff>409575</xdr:colOff>
      <xdr:row>6</xdr:row>
      <xdr:rowOff>28575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 txBox="1"/>
      </xdr:nvSpPr>
      <xdr:spPr>
        <a:xfrm>
          <a:off x="2724150" y="409576"/>
          <a:ext cx="3762375" cy="761999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100" baseline="0"/>
            <a:t>W kolumnie </a:t>
          </a:r>
          <a:r>
            <a:rPr lang="pl-PL" sz="1100" b="1" baseline="0"/>
            <a:t>Klient poprawnie </a:t>
          </a:r>
          <a:r>
            <a:rPr lang="pl-PL" sz="1100" b="0" baseline="0"/>
            <a:t>napisz formułę ,która usunie wszystkie </a:t>
          </a:r>
          <a:r>
            <a:rPr lang="pl-PL" sz="1100" baseline="0"/>
            <a:t>niepotrzebnespacje z nazw znajdujących się w kolumnie </a:t>
          </a:r>
          <a:r>
            <a:rPr lang="pl-PL" sz="1100" b="1" baseline="0"/>
            <a:t>Klient</a:t>
          </a:r>
        </a:p>
        <a:p>
          <a:endParaRPr lang="pl-PL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6</xdr:row>
      <xdr:rowOff>42583</xdr:rowOff>
    </xdr:from>
    <xdr:to>
      <xdr:col>12</xdr:col>
      <xdr:colOff>102302</xdr:colOff>
      <xdr:row>11</xdr:row>
      <xdr:rowOff>76201</xdr:rowOff>
    </xdr:to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 txBox="1"/>
      </xdr:nvSpPr>
      <xdr:spPr>
        <a:xfrm>
          <a:off x="5267325" y="1242733"/>
          <a:ext cx="3197927" cy="986118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l-PL" sz="1100"/>
            <a:t>W kolumnach</a:t>
          </a:r>
          <a:r>
            <a:rPr lang="pl-PL" sz="1100" baseline="0"/>
            <a:t> </a:t>
          </a:r>
          <a:r>
            <a:rPr lang="pl-PL" sz="1100" b="1" baseline="0"/>
            <a:t>Długość</a:t>
          </a:r>
          <a:r>
            <a:rPr lang="pl-PL" sz="1100" b="0" baseline="0"/>
            <a:t> </a:t>
          </a:r>
          <a:r>
            <a:rPr lang="pl-PL" sz="1100" baseline="0"/>
            <a:t>i </a:t>
          </a:r>
          <a:r>
            <a:rPr lang="pl-PL" sz="1100" b="1" baseline="0"/>
            <a:t>Wysokość</a:t>
          </a:r>
          <a:r>
            <a:rPr lang="pl-PL" sz="1100" baseline="0"/>
            <a:t> napisz odpowiednie formuły które "wyciągną" odpowiednie wartości z kolumny </a:t>
          </a:r>
          <a:r>
            <a:rPr lang="pl-PL" sz="1100" b="1" baseline="0"/>
            <a:t>Wymiary DxSxW</a:t>
          </a:r>
          <a:endParaRPr lang="pl-PL" sz="1100" b="1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504825</xdr:colOff>
      <xdr:row>4</xdr:row>
      <xdr:rowOff>61633</xdr:rowOff>
    </xdr:from>
    <xdr:to>
      <xdr:col>10</xdr:col>
      <xdr:colOff>45152</xdr:colOff>
      <xdr:row>9</xdr:row>
      <xdr:rowOff>95251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2A3C2B7C-1952-43A6-B854-B883C0AD3FE9}"/>
            </a:ext>
          </a:extLst>
        </xdr:cNvPr>
        <xdr:cNvSpPr txBox="1"/>
      </xdr:nvSpPr>
      <xdr:spPr>
        <a:xfrm>
          <a:off x="3943350" y="880783"/>
          <a:ext cx="3197927" cy="986118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l-PL" sz="1100"/>
            <a:t>Przy pomocy</a:t>
          </a:r>
          <a:r>
            <a:rPr lang="pl-PL" sz="1100" baseline="0"/>
            <a:t> filtra wybierz z listy wszystkie produkty których szerokość to 175mm</a:t>
          </a:r>
          <a:endParaRPr lang="pl-PL" sz="1100" b="1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504825</xdr:colOff>
      <xdr:row>4</xdr:row>
      <xdr:rowOff>61633</xdr:rowOff>
    </xdr:from>
    <xdr:to>
      <xdr:col>10</xdr:col>
      <xdr:colOff>45152</xdr:colOff>
      <xdr:row>9</xdr:row>
      <xdr:rowOff>95251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33FC7246-15C8-49FA-8EFC-89C4DBF7D0C7}"/>
            </a:ext>
          </a:extLst>
        </xdr:cNvPr>
        <xdr:cNvSpPr txBox="1"/>
      </xdr:nvSpPr>
      <xdr:spPr>
        <a:xfrm>
          <a:off x="3943350" y="880783"/>
          <a:ext cx="3197927" cy="986118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l-PL" sz="1100"/>
            <a:t>Przy pomocy</a:t>
          </a:r>
          <a:r>
            <a:rPr lang="pl-PL" sz="1100" baseline="0"/>
            <a:t> filtra wybierz z listy wszystkie produkty które w numerze produktu, na 3 bloku mają zapis </a:t>
          </a:r>
          <a:r>
            <a:rPr lang="pl-PL" sz="1100" b="1" baseline="0"/>
            <a:t>S40</a:t>
          </a:r>
          <a:r>
            <a:rPr lang="pl-PL" sz="1100" b="0" baseline="0"/>
            <a:t> np. 0.092.</a:t>
          </a:r>
          <a:r>
            <a:rPr lang="pl-PL" sz="1100" b="1" baseline="0"/>
            <a:t>S40</a:t>
          </a:r>
          <a:r>
            <a:rPr lang="pl-PL" sz="1100" b="0" baseline="0"/>
            <a:t>.000</a:t>
          </a:r>
          <a:endParaRPr lang="pl-PL" sz="1100" b="1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0</xdr:row>
      <xdr:rowOff>161924</xdr:rowOff>
    </xdr:from>
    <xdr:to>
      <xdr:col>7</xdr:col>
      <xdr:colOff>552450</xdr:colOff>
      <xdr:row>6</xdr:row>
      <xdr:rowOff>133350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 txBox="1"/>
      </xdr:nvSpPr>
      <xdr:spPr>
        <a:xfrm>
          <a:off x="819150" y="161924"/>
          <a:ext cx="4152900" cy="1114426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pl-PL" sz="1200"/>
            <a:t>W kolumnie </a:t>
          </a:r>
          <a:r>
            <a:rPr lang="pl-PL" sz="1200" b="1"/>
            <a:t>Premia </a:t>
          </a:r>
          <a:r>
            <a:rPr lang="pl-PL" sz="1200"/>
            <a:t>należy</a:t>
          </a:r>
          <a:r>
            <a:rPr lang="pl-PL" sz="1200" baseline="0"/>
            <a:t> wyliczyć pracownikom możliwe do otrzymania premie. Wysokość premii jest wyliczana wg wzoru: Pensja * stawka. Stawki są różne dla różnych działów i są podane w tabelce obok. Napisz odpowiednią formułę.</a:t>
          </a:r>
          <a:endParaRPr lang="pl-PL" sz="12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476249</xdr:colOff>
      <xdr:row>0</xdr:row>
      <xdr:rowOff>104775</xdr:rowOff>
    </xdr:from>
    <xdr:to>
      <xdr:col>10</xdr:col>
      <xdr:colOff>76200</xdr:colOff>
      <xdr:row>5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 txBox="1">
          <a:spLocks noChangeArrowheads="1"/>
        </xdr:cNvSpPr>
      </xdr:nvSpPr>
      <xdr:spPr bwMode="auto">
        <a:xfrm>
          <a:off x="2752724" y="104775"/>
          <a:ext cx="4429126" cy="1000125"/>
        </a:xfrm>
        <a:prstGeom prst="rect">
          <a:avLst/>
        </a:prstGeom>
        <a:ln>
          <a:headEnd/>
          <a:tailEnd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W kolumnie </a:t>
          </a:r>
          <a:r>
            <a:rPr lang="pl-PL" sz="1100" b="1" i="0" u="none" strike="noStrike" baseline="0">
              <a:solidFill>
                <a:srgbClr val="000000"/>
              </a:solidFill>
              <a:latin typeface="+mn-lt"/>
              <a:cs typeface="Arial"/>
            </a:rPr>
            <a:t>Średnia wypłata </a:t>
          </a:r>
          <a:r>
            <a:rPr lang="pl-PL" sz="1100" b="0" i="0" u="none" strike="noStrike" baseline="0">
              <a:solidFill>
                <a:srgbClr val="000000"/>
              </a:solidFill>
              <a:latin typeface="+mn-lt"/>
              <a:cs typeface="Arial"/>
            </a:rPr>
            <a:t>napisz formułę która będzie wyliczała średnią wpłat z podanych w tabeli poniżej miesiący. Formułę napisz tak aby w przypadku braku jakichkolwiek wpłat nie pojawiał się błąd tylko tekst "uzupełnij wpłaty"</a:t>
          </a: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+mn-lt"/>
            <a:cs typeface="Arial"/>
          </a:endParaRPr>
        </a:p>
        <a:p>
          <a:pPr algn="l" rtl="0">
            <a:defRPr sz="1000"/>
          </a:pPr>
          <a:endParaRPr lang="pl-PL" sz="1100" b="0" i="0" u="none" strike="noStrike" baseline="0">
            <a:solidFill>
              <a:srgbClr val="000000"/>
            </a:solidFill>
            <a:latin typeface="+mn-lt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581026</xdr:colOff>
      <xdr:row>7</xdr:row>
      <xdr:rowOff>66675</xdr:rowOff>
    </xdr:from>
    <xdr:to>
      <xdr:col>9</xdr:col>
      <xdr:colOff>371475</xdr:colOff>
      <xdr:row>10</xdr:row>
      <xdr:rowOff>57150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 txBox="1"/>
      </xdr:nvSpPr>
      <xdr:spPr>
        <a:xfrm>
          <a:off x="4953001" y="1400175"/>
          <a:ext cx="3562349" cy="561975"/>
        </a:xfrm>
        <a:prstGeom prst="rect">
          <a:avLst/>
        </a:prstGeom>
        <a:ln/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/>
            <a:t>W kolumnie</a:t>
          </a:r>
          <a:r>
            <a:rPr lang="pl-PL" sz="1100" baseline="0"/>
            <a:t> </a:t>
          </a:r>
          <a:r>
            <a:rPr lang="pl-PL" sz="1100" b="1" baseline="0"/>
            <a:t>Powierzchnia (m2)</a:t>
          </a:r>
          <a:r>
            <a:rPr lang="pl-PL" sz="1100" b="0" baseline="0"/>
            <a:t> ustaw dowolny kolor tła na wszystkich wartościach większych lub równych 50</a:t>
          </a:r>
          <a:endParaRPr lang="pl-PL" sz="110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628650</xdr:colOff>
      <xdr:row>1</xdr:row>
      <xdr:rowOff>123825</xdr:rowOff>
    </xdr:from>
    <xdr:to>
      <xdr:col>10</xdr:col>
      <xdr:colOff>238125</xdr:colOff>
      <xdr:row>2</xdr:row>
      <xdr:rowOff>171450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/>
      </xdr:nvSpPr>
      <xdr:spPr>
        <a:xfrm>
          <a:off x="4648200" y="314325"/>
          <a:ext cx="3962400" cy="733425"/>
        </a:xfrm>
        <a:prstGeom prst="rect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Policz  pracownikom Wysokość premii. Jest ona wyliczana wg wzoru Pensja * stawka. Stawki są zależne od stanowisk i są wylistowane w tabelce poniżej.</a:t>
          </a:r>
          <a:endParaRPr lang="pl-PL">
            <a:solidFill>
              <a:sysClr val="windowText" lastClr="000000"/>
            </a:solidFill>
            <a:effectLst/>
          </a:endParaRPr>
        </a:p>
        <a:p>
          <a:pPr algn="l"/>
          <a:endParaRPr lang="pl-PL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9</xdr:row>
      <xdr:rowOff>85725</xdr:rowOff>
    </xdr:from>
    <xdr:to>
      <xdr:col>12</xdr:col>
      <xdr:colOff>152400</xdr:colOff>
      <xdr:row>15</xdr:row>
      <xdr:rowOff>38100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2DEED91E-AEFE-440F-B320-D12C0120EEF6}"/>
            </a:ext>
          </a:extLst>
        </xdr:cNvPr>
        <xdr:cNvSpPr/>
      </xdr:nvSpPr>
      <xdr:spPr>
        <a:xfrm>
          <a:off x="4657725" y="1800225"/>
          <a:ext cx="4229100" cy="1095375"/>
        </a:xfrm>
        <a:prstGeom prst="rect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 kolumnie Ilość zastosuj formatowanie warukowe ,które wstawi 3 ikony (strzałki):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 dół - dla wartości poniżej 1000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Poziomą - dla wartości  od 1000 do 2500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 góre - dla wartości powyżej 2500</a:t>
          </a:r>
          <a:endParaRPr lang="pl-PL">
            <a:solidFill>
              <a:sysClr val="windowText" lastClr="000000"/>
            </a:solidFill>
            <a:effectLst/>
          </a:endParaRPr>
        </a:p>
        <a:p>
          <a:pPr algn="l"/>
          <a:endParaRPr lang="pl-PL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215346</xdr:colOff>
      <xdr:row>9</xdr:row>
      <xdr:rowOff>41413</xdr:rowOff>
    </xdr:from>
    <xdr:to>
      <xdr:col>6</xdr:col>
      <xdr:colOff>563216</xdr:colOff>
      <xdr:row>14</xdr:row>
      <xdr:rowOff>74543</xdr:rowOff>
    </xdr:to>
    <xdr:sp macro="" textlink="">
      <xdr:nvSpPr>
        <xdr:cNvPr id="2" name="Prostokąt zaokrąglony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/>
      </xdr:nvSpPr>
      <xdr:spPr>
        <a:xfrm>
          <a:off x="901146" y="1717813"/>
          <a:ext cx="3995945" cy="938005"/>
        </a:xfrm>
        <a:prstGeom prst="roundRect">
          <a:avLst/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400"/>
            <a:t>Dla</a:t>
          </a:r>
          <a:r>
            <a:rPr lang="pl-PL" sz="1400" baseline="0"/>
            <a:t> podanych danych, z</a:t>
          </a:r>
          <a:r>
            <a:rPr lang="pl-PL" sz="1400"/>
            <a:t>buduj wykres który</a:t>
          </a:r>
          <a:r>
            <a:rPr lang="pl-PL" sz="1400" baseline="0"/>
            <a:t> będzie jak najbardziej podobny do przedstawionego na rysunku obok.</a:t>
          </a:r>
          <a:endParaRPr lang="pl-PL" sz="1400"/>
        </a:p>
      </xdr:txBody>
    </xdr:sp>
    <xdr:clientData/>
  </xdr:twoCellAnchor>
  <xdr:twoCellAnchor editAs="oneCell">
    <xdr:from>
      <xdr:col>8</xdr:col>
      <xdr:colOff>265043</xdr:colOff>
      <xdr:row>0</xdr:row>
      <xdr:rowOff>99391</xdr:rowOff>
    </xdr:from>
    <xdr:to>
      <xdr:col>15</xdr:col>
      <xdr:colOff>37436</xdr:colOff>
      <xdr:row>14</xdr:row>
      <xdr:rowOff>188022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70518" y="99391"/>
          <a:ext cx="4572993" cy="274320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6</xdr:col>
      <xdr:colOff>714375</xdr:colOff>
      <xdr:row>7</xdr:row>
      <xdr:rowOff>133349</xdr:rowOff>
    </xdr:to>
    <xdr:sp macro="" textlink="">
      <xdr:nvSpPr>
        <xdr:cNvPr id="2" name="Prostokąt zaokrąglony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/>
      </xdr:nvSpPr>
      <xdr:spPr>
        <a:xfrm>
          <a:off x="1571625" y="190500"/>
          <a:ext cx="4772025" cy="1276349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l-PL" sz="1100"/>
            <a:t>W poniższej liście znajdują się dane dotyczące</a:t>
          </a:r>
          <a:r>
            <a:rPr lang="pl-PL" sz="1100" baseline="0"/>
            <a:t> wypożyczeń samochodów. Każdy wiersz to jedno wypożyczenie.</a:t>
          </a:r>
          <a:endParaRPr lang="pl-PL" sz="1100"/>
        </a:p>
        <a:p>
          <a:pPr algn="l"/>
          <a:endParaRPr lang="pl-PL" sz="1100"/>
        </a:p>
        <a:p>
          <a:pPr algn="l"/>
          <a:r>
            <a:rPr lang="pl-PL" sz="1100"/>
            <a:t>Zbuduj tabelę przestawną</a:t>
          </a:r>
          <a:r>
            <a:rPr lang="pl-PL" sz="1100" baseline="0"/>
            <a:t> (w tym albo w nowym arkuszu), która będzie pokazywała Sumę zysków dla poszczególnych krajów.</a:t>
          </a:r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pm/Desktop/wyb&#243;r-wykres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kresy szef"/>
      <sheetName val="wybór wykresu"/>
    </sheetNames>
    <sheetDataSet>
      <sheetData sheetId="0"/>
      <sheetData sheetId="1">
        <row r="2">
          <cell r="E2">
            <v>4016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showGridLines="0" tabSelected="1" workbookViewId="0">
      <selection activeCell="BT8" sqref="BT8"/>
    </sheetView>
  </sheetViews>
  <sheetFormatPr defaultRowHeight="15" x14ac:dyDescent="0.25"/>
  <cols>
    <col min="1" max="1" width="3.5703125" customWidth="1"/>
    <col min="2" max="2" width="29.5703125" customWidth="1"/>
  </cols>
  <sheetData>
    <row r="1" spans="1:73" x14ac:dyDescent="0.25">
      <c r="A1" s="1"/>
      <c r="B1" s="1"/>
      <c r="C1" s="1"/>
      <c r="D1" s="1"/>
      <c r="E1" s="1"/>
      <c r="F1" s="81"/>
      <c r="X1" s="88" t="s">
        <v>1431</v>
      </c>
      <c r="BU1" t="s">
        <v>1431</v>
      </c>
    </row>
    <row r="2" spans="1:73" x14ac:dyDescent="0.25">
      <c r="A2" s="5"/>
      <c r="B2" s="5"/>
      <c r="C2" s="5"/>
      <c r="D2" s="5"/>
      <c r="E2" s="5"/>
      <c r="F2" s="1"/>
    </row>
    <row r="3" spans="1:73" x14ac:dyDescent="0.25">
      <c r="B3" s="7"/>
      <c r="C3" s="111" t="s">
        <v>35</v>
      </c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</row>
    <row r="4" spans="1:73" x14ac:dyDescent="0.25">
      <c r="B4" s="7"/>
      <c r="C4" s="93" t="s">
        <v>1440</v>
      </c>
      <c r="D4" s="93" t="s">
        <v>1442</v>
      </c>
      <c r="E4" s="93" t="s">
        <v>1444</v>
      </c>
      <c r="F4" s="93" t="s">
        <v>1446</v>
      </c>
      <c r="G4" s="93" t="s">
        <v>1440</v>
      </c>
      <c r="H4" s="93" t="s">
        <v>1449</v>
      </c>
      <c r="I4" s="93" t="s">
        <v>1451</v>
      </c>
      <c r="J4" s="93" t="s">
        <v>1453</v>
      </c>
      <c r="K4" s="93" t="s">
        <v>1449</v>
      </c>
      <c r="L4" s="93" t="s">
        <v>1442</v>
      </c>
      <c r="M4" s="93" t="s">
        <v>1451</v>
      </c>
      <c r="N4" s="93" t="s">
        <v>1458</v>
      </c>
    </row>
    <row r="5" spans="1:73" x14ac:dyDescent="0.25">
      <c r="B5" s="93" t="s">
        <v>1437</v>
      </c>
      <c r="C5" s="7">
        <v>9683</v>
      </c>
      <c r="D5" s="7">
        <v>7460</v>
      </c>
      <c r="E5" s="7">
        <v>3813</v>
      </c>
      <c r="F5" s="7">
        <v>3001</v>
      </c>
      <c r="G5" s="7">
        <v>4508</v>
      </c>
      <c r="H5" s="7">
        <v>4776</v>
      </c>
      <c r="I5" s="7">
        <v>4878</v>
      </c>
      <c r="J5" s="7">
        <v>7403</v>
      </c>
      <c r="K5" s="7">
        <v>8810</v>
      </c>
      <c r="L5" s="7">
        <v>3797</v>
      </c>
      <c r="M5" s="7">
        <v>1870</v>
      </c>
      <c r="N5" s="7">
        <v>3526</v>
      </c>
    </row>
    <row r="6" spans="1:73" x14ac:dyDescent="0.25">
      <c r="B6" s="93" t="s">
        <v>1439</v>
      </c>
      <c r="C6" s="7">
        <v>4153</v>
      </c>
      <c r="D6" s="7">
        <v>8490</v>
      </c>
      <c r="E6" s="7">
        <v>7880</v>
      </c>
      <c r="F6" s="7">
        <v>965</v>
      </c>
      <c r="G6" s="7">
        <v>1602</v>
      </c>
      <c r="H6" s="7">
        <v>2788</v>
      </c>
      <c r="I6" s="7">
        <v>9803</v>
      </c>
      <c r="J6" s="7">
        <v>7460</v>
      </c>
      <c r="K6" s="7">
        <v>3396</v>
      </c>
      <c r="L6" s="7">
        <v>4128</v>
      </c>
      <c r="M6" s="7">
        <v>840</v>
      </c>
      <c r="N6" s="7">
        <v>9918</v>
      </c>
    </row>
    <row r="7" spans="1:73" x14ac:dyDescent="0.25">
      <c r="B7" s="93" t="s">
        <v>1441</v>
      </c>
      <c r="C7" s="7">
        <v>9870</v>
      </c>
      <c r="D7" s="7">
        <v>9337</v>
      </c>
      <c r="E7" s="7">
        <v>1447</v>
      </c>
      <c r="F7" s="7">
        <v>9117</v>
      </c>
      <c r="G7" s="7">
        <v>6218</v>
      </c>
      <c r="H7" s="7">
        <v>2059</v>
      </c>
      <c r="I7" s="7">
        <v>7426</v>
      </c>
      <c r="J7" s="7">
        <v>6227</v>
      </c>
      <c r="K7" s="7">
        <v>9115</v>
      </c>
      <c r="L7" s="7">
        <v>5026</v>
      </c>
      <c r="M7" s="7">
        <v>6187</v>
      </c>
      <c r="N7" s="7">
        <v>1121</v>
      </c>
    </row>
    <row r="8" spans="1:73" x14ac:dyDescent="0.25">
      <c r="B8" s="93" t="s">
        <v>1443</v>
      </c>
      <c r="C8" s="7">
        <v>6260</v>
      </c>
      <c r="D8" s="7">
        <v>7279</v>
      </c>
      <c r="E8" s="7">
        <v>196</v>
      </c>
      <c r="F8" s="7">
        <v>360</v>
      </c>
      <c r="G8" s="7">
        <v>3321</v>
      </c>
      <c r="H8" s="7">
        <v>1032</v>
      </c>
      <c r="I8" s="7">
        <v>9494</v>
      </c>
      <c r="J8" s="7">
        <v>9957</v>
      </c>
      <c r="K8" s="7">
        <v>9974</v>
      </c>
      <c r="L8" s="7">
        <v>1409</v>
      </c>
      <c r="M8" s="7">
        <v>412</v>
      </c>
      <c r="N8" s="7">
        <v>7508</v>
      </c>
    </row>
    <row r="9" spans="1:73" x14ac:dyDescent="0.25">
      <c r="B9" s="93" t="s">
        <v>1445</v>
      </c>
      <c r="C9" s="7">
        <v>6681</v>
      </c>
      <c r="D9" s="7">
        <v>4048</v>
      </c>
      <c r="E9" s="7">
        <v>5743</v>
      </c>
      <c r="F9" s="7">
        <v>2160</v>
      </c>
      <c r="G9" s="7">
        <v>8757</v>
      </c>
      <c r="H9" s="7">
        <v>1196</v>
      </c>
      <c r="I9" s="7">
        <v>5239</v>
      </c>
      <c r="J9" s="7">
        <v>8891</v>
      </c>
      <c r="K9" s="7">
        <v>5244</v>
      </c>
      <c r="L9" s="7">
        <v>5432</v>
      </c>
      <c r="M9" s="7">
        <v>1713</v>
      </c>
      <c r="N9" s="7">
        <v>2435</v>
      </c>
    </row>
    <row r="10" spans="1:73" x14ac:dyDescent="0.25">
      <c r="B10" s="93" t="s">
        <v>1447</v>
      </c>
      <c r="C10" s="7">
        <v>1116</v>
      </c>
      <c r="D10" s="7">
        <v>9279</v>
      </c>
      <c r="E10" s="7">
        <v>5921</v>
      </c>
      <c r="F10" s="7">
        <v>462</v>
      </c>
      <c r="G10" s="7">
        <v>9641</v>
      </c>
      <c r="H10" s="7">
        <v>7963</v>
      </c>
      <c r="I10" s="7">
        <v>7646</v>
      </c>
      <c r="J10" s="7">
        <v>2145</v>
      </c>
      <c r="K10" s="7">
        <v>4289</v>
      </c>
      <c r="L10" s="7">
        <v>2455</v>
      </c>
      <c r="M10" s="7">
        <v>908</v>
      </c>
      <c r="N10" s="7">
        <v>2018</v>
      </c>
    </row>
    <row r="11" spans="1:73" x14ac:dyDescent="0.25">
      <c r="B11" s="93" t="s">
        <v>1448</v>
      </c>
      <c r="C11" s="7">
        <v>3062</v>
      </c>
      <c r="D11" s="7">
        <v>9517</v>
      </c>
      <c r="E11" s="7">
        <v>3464</v>
      </c>
      <c r="F11" s="7">
        <v>4617</v>
      </c>
      <c r="G11" s="7">
        <v>7133</v>
      </c>
      <c r="H11" s="7">
        <v>2610</v>
      </c>
      <c r="I11" s="7">
        <v>8369</v>
      </c>
      <c r="J11" s="7">
        <v>8757</v>
      </c>
      <c r="K11" s="7">
        <v>5634</v>
      </c>
      <c r="L11" s="7">
        <v>2705</v>
      </c>
      <c r="M11" s="7">
        <v>9089</v>
      </c>
      <c r="N11" s="7">
        <v>7721</v>
      </c>
    </row>
    <row r="12" spans="1:73" x14ac:dyDescent="0.25">
      <c r="B12" s="93" t="s">
        <v>1450</v>
      </c>
      <c r="C12" s="7">
        <v>2924</v>
      </c>
      <c r="D12" s="7">
        <v>945</v>
      </c>
      <c r="E12" s="7">
        <v>4266</v>
      </c>
      <c r="F12" s="7">
        <v>250</v>
      </c>
      <c r="G12" s="7">
        <v>5368</v>
      </c>
      <c r="H12" s="7">
        <v>7845</v>
      </c>
      <c r="I12" s="7">
        <v>1039</v>
      </c>
      <c r="J12" s="7">
        <v>5740</v>
      </c>
      <c r="K12" s="7">
        <v>5545</v>
      </c>
      <c r="L12" s="7">
        <v>8721</v>
      </c>
      <c r="M12" s="7">
        <v>3716</v>
      </c>
      <c r="N12" s="7">
        <v>8521</v>
      </c>
    </row>
    <row r="13" spans="1:73" x14ac:dyDescent="0.25">
      <c r="B13" s="93" t="s">
        <v>1452</v>
      </c>
      <c r="C13" s="7">
        <v>3948</v>
      </c>
      <c r="D13" s="7">
        <v>1586</v>
      </c>
      <c r="E13" s="7">
        <v>5020</v>
      </c>
      <c r="F13" s="7">
        <v>8003</v>
      </c>
      <c r="G13" s="7">
        <v>3213</v>
      </c>
      <c r="H13" s="7">
        <v>4139</v>
      </c>
      <c r="I13" s="7">
        <v>2593</v>
      </c>
      <c r="J13" s="7">
        <v>6663</v>
      </c>
      <c r="K13" s="7">
        <v>2655</v>
      </c>
      <c r="L13" s="7">
        <v>49</v>
      </c>
      <c r="M13" s="7">
        <v>3419</v>
      </c>
      <c r="N13" s="7">
        <v>2737</v>
      </c>
    </row>
    <row r="14" spans="1:73" x14ac:dyDescent="0.25">
      <c r="B14" s="93" t="s">
        <v>1454</v>
      </c>
      <c r="C14" s="7">
        <v>204</v>
      </c>
      <c r="D14" s="7">
        <v>1542</v>
      </c>
      <c r="E14" s="7">
        <v>6640</v>
      </c>
      <c r="F14" s="7">
        <v>6950</v>
      </c>
      <c r="G14" s="7">
        <v>2590</v>
      </c>
      <c r="H14" s="7">
        <v>5662</v>
      </c>
      <c r="I14" s="7">
        <v>1480</v>
      </c>
      <c r="J14" s="7">
        <v>6027</v>
      </c>
      <c r="K14" s="7">
        <v>3303</v>
      </c>
      <c r="L14" s="7">
        <v>1473</v>
      </c>
      <c r="M14" s="7">
        <v>4601</v>
      </c>
      <c r="N14" s="7">
        <v>6603</v>
      </c>
    </row>
    <row r="15" spans="1:73" x14ac:dyDescent="0.25">
      <c r="B15" s="93" t="s">
        <v>1455</v>
      </c>
      <c r="C15" s="7">
        <v>1292</v>
      </c>
      <c r="D15" s="7">
        <v>96</v>
      </c>
      <c r="E15" s="7">
        <v>8662</v>
      </c>
      <c r="F15" s="7">
        <v>9968</v>
      </c>
      <c r="G15" s="7">
        <v>5439</v>
      </c>
      <c r="H15" s="7">
        <v>4056</v>
      </c>
      <c r="I15" s="7">
        <v>6464</v>
      </c>
      <c r="J15" s="7">
        <v>2028</v>
      </c>
      <c r="K15" s="7">
        <v>8404</v>
      </c>
      <c r="L15" s="7">
        <v>8843</v>
      </c>
      <c r="M15" s="7">
        <v>6438</v>
      </c>
      <c r="N15" s="7">
        <v>623</v>
      </c>
    </row>
    <row r="16" spans="1:73" x14ac:dyDescent="0.25">
      <c r="B16" s="80" t="s">
        <v>278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</row>
    <row r="17" spans="2:14" x14ac:dyDescent="0.25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2:14" x14ac:dyDescent="0.25"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2:14" x14ac:dyDescent="0.25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2:14" x14ac:dyDescent="0.25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2:14" x14ac:dyDescent="0.25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2:14" x14ac:dyDescent="0.25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2:14" x14ac:dyDescent="0.25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10000" spans="1:1" x14ac:dyDescent="0.25">
      <c r="A10000" t="s">
        <v>1431</v>
      </c>
    </row>
  </sheetData>
  <mergeCells count="1">
    <mergeCell ref="C3:N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zoomScale="115" zoomScaleNormal="115" workbookViewId="0">
      <selection activeCell="BT8" sqref="BT8"/>
    </sheetView>
  </sheetViews>
  <sheetFormatPr defaultColWidth="9.140625" defaultRowHeight="15" x14ac:dyDescent="0.25"/>
  <cols>
    <col min="1" max="1" width="9.140625" style="6"/>
    <col min="2" max="2" width="16.140625" style="6" bestFit="1" customWidth="1"/>
    <col min="3" max="3" width="18.42578125" style="6" customWidth="1"/>
    <col min="4" max="4" width="23.85546875" style="6" customWidth="1"/>
    <col min="5" max="6" width="9.140625" style="6"/>
    <col min="7" max="7" width="14" style="6" customWidth="1"/>
    <col min="8" max="16384" width="9.140625" style="6"/>
  </cols>
  <sheetData>
    <row r="1" spans="1:73" x14ac:dyDescent="0.25">
      <c r="A1" s="1"/>
      <c r="B1" s="1"/>
      <c r="C1" s="1"/>
      <c r="D1" s="1"/>
      <c r="E1" s="81"/>
      <c r="Z1" s="88" t="s">
        <v>1431</v>
      </c>
      <c r="BU1" s="6" t="s">
        <v>1431</v>
      </c>
    </row>
    <row r="2" spans="1:73" x14ac:dyDescent="0.25">
      <c r="A2" s="5"/>
      <c r="B2" s="94" t="s">
        <v>1392</v>
      </c>
      <c r="C2" s="94" t="s">
        <v>1619</v>
      </c>
      <c r="D2" s="94" t="s">
        <v>1620</v>
      </c>
      <c r="E2" s="1"/>
    </row>
    <row r="3" spans="1:73" x14ac:dyDescent="0.25">
      <c r="B3" s="6" t="s">
        <v>1621</v>
      </c>
      <c r="C3" s="10">
        <v>907.47809061149974</v>
      </c>
    </row>
    <row r="4" spans="1:73" x14ac:dyDescent="0.25">
      <c r="B4" s="6" t="s">
        <v>1622</v>
      </c>
      <c r="C4" s="10">
        <v>8049.742370426884</v>
      </c>
    </row>
    <row r="5" spans="1:73" x14ac:dyDescent="0.25">
      <c r="B5" s="6" t="s">
        <v>1623</v>
      </c>
      <c r="C5" s="10">
        <v>21819.811790514555</v>
      </c>
    </row>
    <row r="6" spans="1:73" x14ac:dyDescent="0.25">
      <c r="B6" s="6" t="s">
        <v>1624</v>
      </c>
      <c r="C6" s="10">
        <v>913.5955960801623</v>
      </c>
    </row>
    <row r="7" spans="1:73" x14ac:dyDescent="0.25">
      <c r="B7" s="6" t="s">
        <v>1625</v>
      </c>
      <c r="C7" s="10">
        <v>6048.667158517902</v>
      </c>
    </row>
    <row r="8" spans="1:73" x14ac:dyDescent="0.25">
      <c r="B8" s="6" t="s">
        <v>1626</v>
      </c>
      <c r="C8" s="10">
        <v>199019.53117091651</v>
      </c>
    </row>
    <row r="9" spans="1:73" x14ac:dyDescent="0.25">
      <c r="B9" s="6" t="s">
        <v>1627</v>
      </c>
      <c r="C9" s="10">
        <v>8062.5516292542752</v>
      </c>
    </row>
    <row r="10" spans="1:73" x14ac:dyDescent="0.25">
      <c r="B10" s="6" t="s">
        <v>1628</v>
      </c>
      <c r="C10" s="10">
        <v>0</v>
      </c>
    </row>
    <row r="11" spans="1:73" x14ac:dyDescent="0.25">
      <c r="B11" s="6" t="s">
        <v>1629</v>
      </c>
      <c r="C11" s="10">
        <v>22637.03204798371</v>
      </c>
    </row>
    <row r="12" spans="1:73" x14ac:dyDescent="0.25">
      <c r="B12" s="6" t="s">
        <v>1630</v>
      </c>
      <c r="C12" s="10">
        <v>0</v>
      </c>
    </row>
    <row r="13" spans="1:73" x14ac:dyDescent="0.25">
      <c r="B13" s="6" t="s">
        <v>1631</v>
      </c>
      <c r="C13" s="10">
        <v>6456.1445835697368</v>
      </c>
    </row>
    <row r="14" spans="1:73" x14ac:dyDescent="0.25">
      <c r="B14" s="6" t="s">
        <v>1632</v>
      </c>
      <c r="C14" s="10">
        <v>108919.56102993536</v>
      </c>
      <c r="G14" s="11"/>
    </row>
    <row r="15" spans="1:73" x14ac:dyDescent="0.25">
      <c r="B15" s="6" t="s">
        <v>1633</v>
      </c>
      <c r="C15" s="10">
        <v>56.376397081972236</v>
      </c>
    </row>
    <row r="16" spans="1:73" x14ac:dyDescent="0.25">
      <c r="B16" s="6" t="s">
        <v>1634</v>
      </c>
      <c r="C16" s="10">
        <v>11264.954261417393</v>
      </c>
    </row>
    <row r="17" spans="2:3" x14ac:dyDescent="0.25">
      <c r="B17" s="6" t="s">
        <v>1635</v>
      </c>
      <c r="C17" s="10">
        <v>9512.9038110195343</v>
      </c>
    </row>
    <row r="18" spans="2:3" x14ac:dyDescent="0.25">
      <c r="B18" s="6" t="s">
        <v>1636</v>
      </c>
      <c r="C18" s="10">
        <v>1528.1692323963348</v>
      </c>
    </row>
    <row r="19" spans="2:3" x14ac:dyDescent="0.25">
      <c r="B19" s="6" t="s">
        <v>1637</v>
      </c>
      <c r="C19" s="10">
        <v>38072.939123215649</v>
      </c>
    </row>
    <row r="20" spans="2:3" x14ac:dyDescent="0.25">
      <c r="B20" s="6" t="s">
        <v>1638</v>
      </c>
      <c r="C20" s="10">
        <v>238439.63122597261</v>
      </c>
    </row>
    <row r="21" spans="2:3" x14ac:dyDescent="0.25">
      <c r="B21" s="6" t="s">
        <v>1639</v>
      </c>
      <c r="C21" s="10">
        <v>6598.7667073463472</v>
      </c>
    </row>
    <row r="22" spans="2:3" x14ac:dyDescent="0.25">
      <c r="B22" s="6" t="s">
        <v>1640</v>
      </c>
      <c r="C22" s="10">
        <v>107836.0327317605</v>
      </c>
    </row>
    <row r="23" spans="2:3" x14ac:dyDescent="0.25">
      <c r="B23" s="6" t="s">
        <v>1641</v>
      </c>
      <c r="C23" s="10">
        <v>24983.576791896932</v>
      </c>
    </row>
    <row r="24" spans="2:3" x14ac:dyDescent="0.25">
      <c r="B24" s="6" t="s">
        <v>1642</v>
      </c>
      <c r="C24" s="10">
        <v>90876.674167580568</v>
      </c>
    </row>
    <row r="25" spans="2:3" x14ac:dyDescent="0.25">
      <c r="B25" s="6" t="s">
        <v>1643</v>
      </c>
      <c r="C25" s="10">
        <v>4949.2820974900533</v>
      </c>
    </row>
    <row r="26" spans="2:3" x14ac:dyDescent="0.25">
      <c r="B26" s="6" t="s">
        <v>1644</v>
      </c>
      <c r="C26" s="10">
        <v>14286.842093876969</v>
      </c>
    </row>
    <row r="27" spans="2:3" x14ac:dyDescent="0.25">
      <c r="B27" s="6" t="s">
        <v>1645</v>
      </c>
      <c r="C27" s="10">
        <v>192259.38565399975</v>
      </c>
    </row>
    <row r="28" spans="2:3" x14ac:dyDescent="0.25">
      <c r="B28" s="6" t="s">
        <v>1646</v>
      </c>
      <c r="C28" s="10">
        <v>1515.0771171017775</v>
      </c>
    </row>
    <row r="29" spans="2:3" x14ac:dyDescent="0.25">
      <c r="B29" s="6" t="s">
        <v>1647</v>
      </c>
      <c r="C29" s="10">
        <v>16034.580398267313</v>
      </c>
    </row>
    <row r="30" spans="2:3" x14ac:dyDescent="0.25">
      <c r="B30" s="6" t="s">
        <v>1648</v>
      </c>
      <c r="C30" s="10">
        <v>20646.494095314138</v>
      </c>
    </row>
    <row r="31" spans="2:3" x14ac:dyDescent="0.25">
      <c r="B31" s="6" t="s">
        <v>1649</v>
      </c>
      <c r="C31" s="10">
        <v>1747.7167994490062</v>
      </c>
    </row>
    <row r="32" spans="2:3" x14ac:dyDescent="0.25">
      <c r="B32" s="6" t="s">
        <v>1650</v>
      </c>
      <c r="C32" s="10">
        <v>20655.064251019008</v>
      </c>
    </row>
    <row r="33" spans="2:3" x14ac:dyDescent="0.25">
      <c r="B33" s="6" t="s">
        <v>1651</v>
      </c>
      <c r="C33" s="10">
        <v>7985.0584920652236</v>
      </c>
    </row>
    <row r="34" spans="2:3" x14ac:dyDescent="0.25">
      <c r="B34" s="6" t="s">
        <v>1652</v>
      </c>
      <c r="C34" s="10">
        <v>11174.462233423019</v>
      </c>
    </row>
    <row r="35" spans="2:3" x14ac:dyDescent="0.25">
      <c r="B35" s="6" t="s">
        <v>1653</v>
      </c>
      <c r="C35" s="10">
        <v>3941.817635380668</v>
      </c>
    </row>
    <row r="36" spans="2:3" x14ac:dyDescent="0.25">
      <c r="B36" s="6" t="s">
        <v>1654</v>
      </c>
      <c r="C36" s="10">
        <v>20611.40668574653</v>
      </c>
    </row>
    <row r="37" spans="2:3" customFormat="1" x14ac:dyDescent="0.25"/>
    <row r="10000" spans="1:1" x14ac:dyDescent="0.25">
      <c r="A10000" s="6" t="s">
        <v>1431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zoomScale="115" zoomScaleNormal="115" workbookViewId="0">
      <selection activeCell="BT8" sqref="BT8"/>
    </sheetView>
  </sheetViews>
  <sheetFormatPr defaultColWidth="9.140625" defaultRowHeight="15" x14ac:dyDescent="0.25"/>
  <cols>
    <col min="1" max="1" width="9.140625" style="3"/>
    <col min="2" max="2" width="4.140625" style="3" bestFit="1" customWidth="1"/>
    <col min="3" max="3" width="10.140625" style="3" bestFit="1" customWidth="1"/>
    <col min="4" max="4" width="11.28515625" style="3" bestFit="1" customWidth="1"/>
    <col min="5" max="5" width="5.7109375" style="3" bestFit="1" customWidth="1"/>
    <col min="6" max="6" width="19.140625" style="3" customWidth="1"/>
    <col min="7" max="7" width="14.85546875" style="3" customWidth="1"/>
    <col min="8" max="16384" width="9.140625" style="3"/>
  </cols>
  <sheetData>
    <row r="1" spans="1:73" x14ac:dyDescent="0.25">
      <c r="A1" s="1"/>
      <c r="B1" s="1"/>
      <c r="C1" s="1"/>
      <c r="D1" s="1"/>
      <c r="E1" s="1"/>
      <c r="F1" s="81"/>
      <c r="W1" s="88" t="s">
        <v>1431</v>
      </c>
      <c r="BU1" s="3" t="s">
        <v>1431</v>
      </c>
    </row>
    <row r="2" spans="1:73" x14ac:dyDescent="0.25">
      <c r="A2" s="5"/>
      <c r="B2" s="5"/>
      <c r="C2" s="5"/>
      <c r="D2" s="5"/>
      <c r="E2" s="5"/>
      <c r="F2" s="1"/>
    </row>
    <row r="5" spans="1:73" x14ac:dyDescent="0.25">
      <c r="B5" s="91" t="s">
        <v>104</v>
      </c>
      <c r="C5" s="91" t="s">
        <v>32</v>
      </c>
      <c r="D5" s="91" t="s">
        <v>33</v>
      </c>
      <c r="E5" s="91" t="s">
        <v>105</v>
      </c>
      <c r="F5" s="91" t="s">
        <v>1655</v>
      </c>
    </row>
    <row r="6" spans="1:73" x14ac:dyDescent="0.25">
      <c r="B6" s="3">
        <v>1</v>
      </c>
      <c r="C6" s="3" t="s">
        <v>135</v>
      </c>
      <c r="D6" s="3" t="s">
        <v>136</v>
      </c>
      <c r="E6" s="3">
        <v>29</v>
      </c>
    </row>
    <row r="7" spans="1:73" x14ac:dyDescent="0.25">
      <c r="B7" s="3">
        <v>2</v>
      </c>
      <c r="C7" s="3" t="s">
        <v>140</v>
      </c>
      <c r="D7" s="3" t="s">
        <v>118</v>
      </c>
      <c r="E7" s="3">
        <v>25</v>
      </c>
    </row>
    <row r="8" spans="1:73" x14ac:dyDescent="0.25">
      <c r="B8" s="3">
        <v>3</v>
      </c>
      <c r="C8" s="3" t="s">
        <v>142</v>
      </c>
      <c r="D8" s="3" t="s">
        <v>143</v>
      </c>
      <c r="E8" s="3">
        <v>33</v>
      </c>
    </row>
    <row r="9" spans="1:73" x14ac:dyDescent="0.25">
      <c r="B9" s="3">
        <v>4</v>
      </c>
      <c r="C9" s="3" t="s">
        <v>163</v>
      </c>
      <c r="D9" s="3" t="s">
        <v>164</v>
      </c>
      <c r="E9" s="3">
        <v>34</v>
      </c>
    </row>
    <row r="10" spans="1:73" x14ac:dyDescent="0.25">
      <c r="B10" s="3">
        <v>5</v>
      </c>
      <c r="C10" s="3" t="s">
        <v>127</v>
      </c>
      <c r="D10" s="3" t="s">
        <v>187</v>
      </c>
      <c r="E10" s="3">
        <v>35</v>
      </c>
    </row>
    <row r="11" spans="1:73" x14ac:dyDescent="0.25">
      <c r="B11" s="3">
        <v>6</v>
      </c>
      <c r="C11" s="3" t="s">
        <v>204</v>
      </c>
      <c r="D11" s="3" t="s">
        <v>205</v>
      </c>
      <c r="E11" s="3">
        <v>50</v>
      </c>
    </row>
    <row r="12" spans="1:73" x14ac:dyDescent="0.25">
      <c r="B12" s="3">
        <v>7</v>
      </c>
      <c r="C12" s="3" t="s">
        <v>189</v>
      </c>
      <c r="D12" s="3" t="s">
        <v>190</v>
      </c>
      <c r="E12" s="3">
        <v>50</v>
      </c>
    </row>
    <row r="13" spans="1:73" x14ac:dyDescent="0.25">
      <c r="B13" s="3">
        <v>8</v>
      </c>
      <c r="C13" s="3" t="s">
        <v>144</v>
      </c>
      <c r="D13" s="3" t="s">
        <v>145</v>
      </c>
      <c r="E13" s="3">
        <v>24</v>
      </c>
    </row>
    <row r="14" spans="1:73" x14ac:dyDescent="0.25">
      <c r="B14" s="3">
        <v>9</v>
      </c>
      <c r="C14" s="3" t="s">
        <v>217</v>
      </c>
      <c r="D14" s="3" t="s">
        <v>218</v>
      </c>
      <c r="E14" s="3">
        <v>33</v>
      </c>
    </row>
    <row r="15" spans="1:73" x14ac:dyDescent="0.25">
      <c r="B15" s="3">
        <v>10</v>
      </c>
      <c r="C15" s="3" t="s">
        <v>111</v>
      </c>
      <c r="D15" s="3" t="s">
        <v>112</v>
      </c>
      <c r="E15" s="3">
        <v>38</v>
      </c>
    </row>
    <row r="16" spans="1:73" x14ac:dyDescent="0.25">
      <c r="B16" s="3">
        <v>11</v>
      </c>
      <c r="C16" s="3" t="s">
        <v>158</v>
      </c>
      <c r="D16" s="3" t="s">
        <v>159</v>
      </c>
      <c r="E16" s="3">
        <v>41</v>
      </c>
    </row>
    <row r="17" spans="2:5" x14ac:dyDescent="0.25">
      <c r="B17" s="3">
        <v>12</v>
      </c>
      <c r="C17" s="3" t="s">
        <v>202</v>
      </c>
      <c r="D17" s="3" t="s">
        <v>203</v>
      </c>
      <c r="E17" s="3">
        <v>45</v>
      </c>
    </row>
    <row r="18" spans="2:5" x14ac:dyDescent="0.25">
      <c r="B18" s="3">
        <v>13</v>
      </c>
      <c r="C18" s="3" t="s">
        <v>138</v>
      </c>
      <c r="D18" s="3" t="s">
        <v>139</v>
      </c>
      <c r="E18" s="3">
        <v>49</v>
      </c>
    </row>
    <row r="19" spans="2:5" x14ac:dyDescent="0.25">
      <c r="B19" s="3">
        <v>14</v>
      </c>
      <c r="C19" s="3" t="s">
        <v>146</v>
      </c>
      <c r="D19" s="3" t="s">
        <v>147</v>
      </c>
      <c r="E19" s="3">
        <v>52</v>
      </c>
    </row>
    <row r="20" spans="2:5" x14ac:dyDescent="0.25">
      <c r="B20" s="3">
        <v>15</v>
      </c>
      <c r="C20" s="3" t="s">
        <v>232</v>
      </c>
      <c r="D20" s="3" t="s">
        <v>233</v>
      </c>
      <c r="E20" s="3">
        <v>28</v>
      </c>
    </row>
    <row r="21" spans="2:5" x14ac:dyDescent="0.25">
      <c r="B21" s="3">
        <v>16</v>
      </c>
      <c r="C21" s="3" t="s">
        <v>166</v>
      </c>
      <c r="D21" s="3" t="s">
        <v>167</v>
      </c>
      <c r="E21" s="3">
        <v>24</v>
      </c>
    </row>
    <row r="22" spans="2:5" x14ac:dyDescent="0.25">
      <c r="B22" s="3">
        <v>17</v>
      </c>
      <c r="C22" s="3" t="s">
        <v>124</v>
      </c>
      <c r="D22" s="3" t="s">
        <v>125</v>
      </c>
      <c r="E22" s="3">
        <v>30</v>
      </c>
    </row>
    <row r="23" spans="2:5" x14ac:dyDescent="0.25">
      <c r="B23" s="3">
        <v>18</v>
      </c>
      <c r="C23" s="3" t="s">
        <v>117</v>
      </c>
      <c r="D23" s="3" t="s">
        <v>207</v>
      </c>
      <c r="E23" s="3">
        <v>40</v>
      </c>
    </row>
    <row r="24" spans="2:5" x14ac:dyDescent="0.25">
      <c r="B24" s="3">
        <v>19</v>
      </c>
      <c r="C24" s="3" t="s">
        <v>119</v>
      </c>
      <c r="D24" s="3" t="s">
        <v>120</v>
      </c>
      <c r="E24" s="3">
        <v>41</v>
      </c>
    </row>
    <row r="25" spans="2:5" x14ac:dyDescent="0.25">
      <c r="B25" s="3">
        <v>20</v>
      </c>
      <c r="C25" s="3" t="s">
        <v>168</v>
      </c>
      <c r="D25" s="3" t="s">
        <v>169</v>
      </c>
      <c r="E25" s="3">
        <v>41</v>
      </c>
    </row>
    <row r="26" spans="2:5" x14ac:dyDescent="0.25">
      <c r="B26" s="3">
        <v>21</v>
      </c>
      <c r="C26" s="3" t="s">
        <v>151</v>
      </c>
      <c r="D26" s="3" t="s">
        <v>220</v>
      </c>
      <c r="E26" s="3">
        <v>45</v>
      </c>
    </row>
    <row r="27" spans="2:5" x14ac:dyDescent="0.25">
      <c r="B27" s="3">
        <v>22</v>
      </c>
      <c r="C27" s="3" t="s">
        <v>221</v>
      </c>
      <c r="D27" s="3" t="s">
        <v>222</v>
      </c>
      <c r="E27" s="3">
        <v>24</v>
      </c>
    </row>
    <row r="28" spans="2:5" x14ac:dyDescent="0.25">
      <c r="B28" s="3">
        <v>23</v>
      </c>
      <c r="C28" s="3" t="s">
        <v>148</v>
      </c>
      <c r="D28" s="3" t="s">
        <v>149</v>
      </c>
      <c r="E28" s="3">
        <v>27</v>
      </c>
    </row>
    <row r="29" spans="2:5" x14ac:dyDescent="0.25">
      <c r="B29" s="3">
        <v>24</v>
      </c>
      <c r="C29" s="3" t="s">
        <v>170</v>
      </c>
      <c r="D29" s="3" t="s">
        <v>171</v>
      </c>
      <c r="E29" s="3">
        <v>44</v>
      </c>
    </row>
    <row r="30" spans="2:5" x14ac:dyDescent="0.25">
      <c r="B30" s="3">
        <v>25</v>
      </c>
      <c r="C30" s="3" t="s">
        <v>208</v>
      </c>
      <c r="D30" s="3" t="s">
        <v>209</v>
      </c>
      <c r="E30" s="3">
        <v>45</v>
      </c>
    </row>
    <row r="31" spans="2:5" x14ac:dyDescent="0.25">
      <c r="B31" s="3">
        <v>26</v>
      </c>
      <c r="C31" s="3" t="s">
        <v>177</v>
      </c>
      <c r="D31" s="3" t="s">
        <v>178</v>
      </c>
      <c r="E31" s="3">
        <v>52</v>
      </c>
    </row>
    <row r="32" spans="2:5" x14ac:dyDescent="0.25">
      <c r="B32" s="3">
        <v>27</v>
      </c>
      <c r="C32" s="3" t="s">
        <v>122</v>
      </c>
      <c r="D32" s="3" t="s">
        <v>123</v>
      </c>
      <c r="E32" s="3">
        <v>30</v>
      </c>
    </row>
    <row r="33" spans="2:5" x14ac:dyDescent="0.25">
      <c r="B33" s="3">
        <v>28</v>
      </c>
      <c r="C33" s="3" t="s">
        <v>191</v>
      </c>
      <c r="D33" s="3" t="s">
        <v>192</v>
      </c>
      <c r="E33" s="3">
        <v>24</v>
      </c>
    </row>
    <row r="34" spans="2:5" x14ac:dyDescent="0.25">
      <c r="B34" s="3">
        <v>29</v>
      </c>
      <c r="C34" s="3" t="s">
        <v>210</v>
      </c>
      <c r="D34" s="3" t="s">
        <v>211</v>
      </c>
      <c r="E34" s="3">
        <v>26</v>
      </c>
    </row>
    <row r="35" spans="2:5" x14ac:dyDescent="0.25">
      <c r="B35" s="3">
        <v>30</v>
      </c>
      <c r="C35" s="3" t="s">
        <v>195</v>
      </c>
      <c r="D35" s="3" t="s">
        <v>196</v>
      </c>
      <c r="E35" s="3">
        <v>27</v>
      </c>
    </row>
    <row r="36" spans="2:5" x14ac:dyDescent="0.25">
      <c r="B36" s="3">
        <v>31</v>
      </c>
      <c r="C36" s="3" t="s">
        <v>122</v>
      </c>
      <c r="D36" s="3" t="s">
        <v>185</v>
      </c>
      <c r="E36" s="3">
        <v>30</v>
      </c>
    </row>
    <row r="37" spans="2:5" x14ac:dyDescent="0.25">
      <c r="B37" s="3">
        <v>32</v>
      </c>
      <c r="C37" s="3" t="s">
        <v>130</v>
      </c>
      <c r="D37" s="3" t="s">
        <v>131</v>
      </c>
      <c r="E37" s="3">
        <v>30</v>
      </c>
    </row>
    <row r="38" spans="2:5" x14ac:dyDescent="0.25">
      <c r="B38" s="3">
        <v>33</v>
      </c>
      <c r="C38" s="3" t="s">
        <v>133</v>
      </c>
      <c r="D38" s="3" t="s">
        <v>134</v>
      </c>
      <c r="E38" s="3">
        <v>32</v>
      </c>
    </row>
    <row r="39" spans="2:5" x14ac:dyDescent="0.25">
      <c r="B39" s="3">
        <v>34</v>
      </c>
      <c r="C39" s="3" t="s">
        <v>172</v>
      </c>
      <c r="D39" s="3" t="s">
        <v>173</v>
      </c>
      <c r="E39" s="3">
        <v>33</v>
      </c>
    </row>
    <row r="40" spans="2:5" x14ac:dyDescent="0.25">
      <c r="B40" s="3">
        <v>35</v>
      </c>
      <c r="C40" s="3" t="s">
        <v>109</v>
      </c>
      <c r="D40" s="3" t="s">
        <v>150</v>
      </c>
      <c r="E40" s="3">
        <v>41</v>
      </c>
    </row>
    <row r="41" spans="2:5" x14ac:dyDescent="0.25">
      <c r="B41" s="3">
        <v>36</v>
      </c>
      <c r="C41" s="3" t="s">
        <v>223</v>
      </c>
      <c r="D41" s="3" t="s">
        <v>224</v>
      </c>
      <c r="E41" s="3">
        <v>43</v>
      </c>
    </row>
    <row r="42" spans="2:5" x14ac:dyDescent="0.25">
      <c r="B42" s="3">
        <v>37</v>
      </c>
      <c r="C42" s="3" t="s">
        <v>212</v>
      </c>
      <c r="D42" s="3" t="s">
        <v>213</v>
      </c>
      <c r="E42" s="3">
        <v>44</v>
      </c>
    </row>
    <row r="43" spans="2:5" x14ac:dyDescent="0.25">
      <c r="B43" s="3">
        <v>38</v>
      </c>
      <c r="C43" s="3" t="s">
        <v>180</v>
      </c>
      <c r="D43" s="3" t="s">
        <v>181</v>
      </c>
      <c r="E43" s="3">
        <v>52</v>
      </c>
    </row>
    <row r="44" spans="2:5" x14ac:dyDescent="0.25">
      <c r="B44" s="3">
        <v>39</v>
      </c>
      <c r="C44" s="3" t="s">
        <v>158</v>
      </c>
      <c r="D44" s="3" t="s">
        <v>214</v>
      </c>
      <c r="E44" s="3">
        <v>52</v>
      </c>
    </row>
    <row r="45" spans="2:5" x14ac:dyDescent="0.25">
      <c r="B45" s="3">
        <v>40</v>
      </c>
      <c r="C45" s="3" t="s">
        <v>106</v>
      </c>
      <c r="D45" s="3" t="s">
        <v>107</v>
      </c>
      <c r="E45" s="3">
        <v>52</v>
      </c>
    </row>
    <row r="46" spans="2:5" x14ac:dyDescent="0.25">
      <c r="B46" s="3">
        <v>41</v>
      </c>
      <c r="C46" s="3" t="s">
        <v>198</v>
      </c>
      <c r="D46" s="3" t="s">
        <v>199</v>
      </c>
      <c r="E46" s="3">
        <v>56</v>
      </c>
    </row>
    <row r="47" spans="2:5" x14ac:dyDescent="0.25">
      <c r="B47" s="3">
        <v>42</v>
      </c>
      <c r="C47" s="3" t="s">
        <v>153</v>
      </c>
      <c r="D47" s="3" t="s">
        <v>154</v>
      </c>
      <c r="E47" s="3">
        <v>28</v>
      </c>
    </row>
    <row r="48" spans="2:5" x14ac:dyDescent="0.25">
      <c r="B48" s="3">
        <v>43</v>
      </c>
      <c r="C48" s="3" t="s">
        <v>208</v>
      </c>
      <c r="D48" s="3" t="s">
        <v>227</v>
      </c>
      <c r="E48" s="3">
        <v>35</v>
      </c>
    </row>
    <row r="49" spans="2:5" x14ac:dyDescent="0.25">
      <c r="B49" s="3">
        <v>44</v>
      </c>
      <c r="C49" s="3" t="s">
        <v>156</v>
      </c>
      <c r="D49" s="3" t="s">
        <v>157</v>
      </c>
      <c r="E49" s="3">
        <v>36</v>
      </c>
    </row>
    <row r="50" spans="2:5" x14ac:dyDescent="0.25">
      <c r="B50" s="3">
        <v>45</v>
      </c>
      <c r="C50" s="3" t="s">
        <v>174</v>
      </c>
      <c r="D50" s="3" t="s">
        <v>175</v>
      </c>
      <c r="E50" s="3">
        <v>38</v>
      </c>
    </row>
    <row r="51" spans="2:5" x14ac:dyDescent="0.25">
      <c r="B51" s="3">
        <v>46</v>
      </c>
      <c r="C51" s="3" t="s">
        <v>215</v>
      </c>
      <c r="D51" s="3" t="s">
        <v>216</v>
      </c>
      <c r="E51" s="3">
        <v>40</v>
      </c>
    </row>
    <row r="52" spans="2:5" x14ac:dyDescent="0.25">
      <c r="B52" s="3">
        <v>47</v>
      </c>
      <c r="C52" s="3" t="s">
        <v>225</v>
      </c>
      <c r="D52" s="3" t="s">
        <v>226</v>
      </c>
      <c r="E52" s="3">
        <v>28</v>
      </c>
    </row>
    <row r="53" spans="2:5" x14ac:dyDescent="0.25">
      <c r="B53" s="3">
        <v>48</v>
      </c>
      <c r="C53" s="3" t="s">
        <v>109</v>
      </c>
      <c r="D53" s="3" t="s">
        <v>110</v>
      </c>
      <c r="E53" s="3">
        <v>45</v>
      </c>
    </row>
    <row r="54" spans="2:5" x14ac:dyDescent="0.25">
      <c r="B54" s="3">
        <v>49</v>
      </c>
      <c r="C54" s="3" t="s">
        <v>151</v>
      </c>
      <c r="D54" s="3" t="s">
        <v>152</v>
      </c>
      <c r="E54" s="3">
        <v>46</v>
      </c>
    </row>
    <row r="55" spans="2:5" x14ac:dyDescent="0.25">
      <c r="B55" s="3">
        <v>50</v>
      </c>
      <c r="C55" s="3" t="s">
        <v>127</v>
      </c>
      <c r="D55" s="3" t="s">
        <v>128</v>
      </c>
      <c r="E55" s="3">
        <v>47</v>
      </c>
    </row>
    <row r="56" spans="2:5" x14ac:dyDescent="0.25">
      <c r="B56" s="3">
        <v>51</v>
      </c>
      <c r="C56" s="3" t="s">
        <v>114</v>
      </c>
      <c r="D56" s="3" t="s">
        <v>115</v>
      </c>
      <c r="E56" s="3">
        <v>50</v>
      </c>
    </row>
    <row r="57" spans="2:5" x14ac:dyDescent="0.25">
      <c r="B57" s="3">
        <v>52</v>
      </c>
      <c r="C57" s="3" t="s">
        <v>225</v>
      </c>
      <c r="D57" s="3" t="s">
        <v>231</v>
      </c>
      <c r="E57" s="3">
        <v>27</v>
      </c>
    </row>
    <row r="58" spans="2:5" x14ac:dyDescent="0.25">
      <c r="B58" s="3">
        <v>53</v>
      </c>
      <c r="C58" s="3" t="s">
        <v>161</v>
      </c>
      <c r="D58" s="3" t="s">
        <v>162</v>
      </c>
      <c r="E58" s="3">
        <v>31</v>
      </c>
    </row>
    <row r="59" spans="2:5" x14ac:dyDescent="0.25">
      <c r="B59" s="3">
        <v>54</v>
      </c>
      <c r="C59" s="3" t="s">
        <v>182</v>
      </c>
      <c r="D59" s="3" t="s">
        <v>183</v>
      </c>
      <c r="E59" s="3">
        <v>32</v>
      </c>
    </row>
    <row r="60" spans="2:5" x14ac:dyDescent="0.25">
      <c r="B60" s="3">
        <v>55</v>
      </c>
      <c r="C60" s="3" t="s">
        <v>193</v>
      </c>
      <c r="D60" s="3" t="s">
        <v>194</v>
      </c>
      <c r="E60" s="3">
        <v>36</v>
      </c>
    </row>
    <row r="61" spans="2:5" x14ac:dyDescent="0.25">
      <c r="B61" s="3">
        <v>56</v>
      </c>
      <c r="C61" s="3" t="s">
        <v>117</v>
      </c>
      <c r="D61" s="3" t="s">
        <v>118</v>
      </c>
      <c r="E61" s="3">
        <v>41</v>
      </c>
    </row>
    <row r="62" spans="2:5" x14ac:dyDescent="0.25">
      <c r="B62" s="3">
        <v>57</v>
      </c>
      <c r="C62" s="3" t="s">
        <v>200</v>
      </c>
      <c r="D62" s="3" t="s">
        <v>201</v>
      </c>
      <c r="E62" s="3">
        <v>52</v>
      </c>
    </row>
    <row r="63" spans="2:5" x14ac:dyDescent="0.25">
      <c r="B63" s="3">
        <v>58</v>
      </c>
      <c r="C63" s="3" t="s">
        <v>229</v>
      </c>
      <c r="D63" s="3" t="s">
        <v>230</v>
      </c>
      <c r="E63" s="3">
        <v>49</v>
      </c>
    </row>
    <row r="10000" spans="1:1" x14ac:dyDescent="0.25">
      <c r="A10000" s="3" t="s">
        <v>1431</v>
      </c>
    </row>
  </sheetData>
  <sortState ref="B6:H63">
    <sortCondition ref="B8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showGridLines="0" workbookViewId="0">
      <selection activeCell="BT8" sqref="BT8"/>
    </sheetView>
  </sheetViews>
  <sheetFormatPr defaultColWidth="9.140625" defaultRowHeight="15" x14ac:dyDescent="0.25"/>
  <cols>
    <col min="1" max="1" width="9.140625" style="12"/>
    <col min="2" max="2" width="8.5703125" style="12" bestFit="1" customWidth="1"/>
    <col min="3" max="3" width="12.7109375" style="12" bestFit="1" customWidth="1"/>
    <col min="4" max="4" width="15.85546875" style="12" bestFit="1" customWidth="1"/>
    <col min="5" max="5" width="14.140625" style="12" bestFit="1" customWidth="1"/>
    <col min="6" max="6" width="18.85546875" style="12" customWidth="1"/>
    <col min="7" max="16384" width="9.140625" style="12"/>
  </cols>
  <sheetData>
    <row r="1" spans="1:73" x14ac:dyDescent="0.25">
      <c r="F1" s="81"/>
      <c r="AA1" s="88" t="s">
        <v>1431</v>
      </c>
      <c r="BU1" s="12" t="s">
        <v>1431</v>
      </c>
    </row>
    <row r="2" spans="1:73" x14ac:dyDescent="0.25">
      <c r="A2" s="5"/>
      <c r="B2" s="5"/>
      <c r="C2" s="5"/>
      <c r="D2" s="5"/>
      <c r="E2" s="5"/>
      <c r="F2" s="1"/>
      <c r="G2" s="6"/>
    </row>
    <row r="3" spans="1:73" x14ac:dyDescent="0.25">
      <c r="A3" s="6"/>
      <c r="B3" s="6"/>
      <c r="C3" s="6"/>
      <c r="D3" s="6"/>
      <c r="E3" s="6"/>
      <c r="F3" s="6"/>
      <c r="G3" s="6"/>
    </row>
    <row r="4" spans="1:73" x14ac:dyDescent="0.25">
      <c r="B4" s="6"/>
      <c r="C4" s="6"/>
      <c r="D4" s="6"/>
      <c r="E4" s="6"/>
      <c r="F4" s="6"/>
      <c r="G4" s="6"/>
    </row>
    <row r="5" spans="1:73" x14ac:dyDescent="0.25">
      <c r="B5"/>
      <c r="C5"/>
      <c r="D5" s="91"/>
      <c r="E5" s="80" t="s">
        <v>1656</v>
      </c>
      <c r="F5" s="93"/>
    </row>
    <row r="10" spans="1:73" x14ac:dyDescent="0.25">
      <c r="B10" s="95" t="s">
        <v>102</v>
      </c>
      <c r="C10" s="96" t="s">
        <v>962</v>
      </c>
      <c r="D10" s="96" t="s">
        <v>1277</v>
      </c>
      <c r="E10" s="96" t="s">
        <v>1278</v>
      </c>
      <c r="F10" s="96" t="s">
        <v>965</v>
      </c>
      <c r="G10"/>
      <c r="H10"/>
      <c r="I10"/>
    </row>
    <row r="11" spans="1:73" x14ac:dyDescent="0.25">
      <c r="B11" s="13" t="s">
        <v>967</v>
      </c>
      <c r="C11" s="14" t="s">
        <v>968</v>
      </c>
      <c r="D11" s="14" t="s">
        <v>1279</v>
      </c>
      <c r="E11" s="14">
        <v>52</v>
      </c>
      <c r="F11" s="14">
        <v>423.34</v>
      </c>
      <c r="G11"/>
      <c r="H11"/>
      <c r="I11"/>
    </row>
    <row r="12" spans="1:73" x14ac:dyDescent="0.25">
      <c r="B12" s="13" t="s">
        <v>967</v>
      </c>
      <c r="C12" s="14" t="s">
        <v>970</v>
      </c>
      <c r="D12" s="14" t="s">
        <v>1280</v>
      </c>
      <c r="E12" s="14">
        <v>54</v>
      </c>
      <c r="F12" s="14">
        <v>444.08</v>
      </c>
      <c r="G12"/>
      <c r="H12"/>
      <c r="I12"/>
    </row>
    <row r="13" spans="1:73" x14ac:dyDescent="0.25">
      <c r="B13" s="13" t="s">
        <v>967</v>
      </c>
      <c r="C13" s="14" t="s">
        <v>972</v>
      </c>
      <c r="D13" s="14" t="s">
        <v>1281</v>
      </c>
      <c r="E13" s="14">
        <v>61</v>
      </c>
      <c r="F13" s="14"/>
      <c r="G13"/>
      <c r="H13"/>
      <c r="I13"/>
    </row>
    <row r="14" spans="1:73" x14ac:dyDescent="0.25">
      <c r="B14" s="13" t="s">
        <v>967</v>
      </c>
      <c r="C14" s="14" t="s">
        <v>974</v>
      </c>
      <c r="D14" s="14" t="s">
        <v>1282</v>
      </c>
      <c r="E14" s="14">
        <v>63</v>
      </c>
      <c r="F14" s="14">
        <v>566.08000000000004</v>
      </c>
      <c r="G14"/>
      <c r="H14"/>
      <c r="I14"/>
    </row>
    <row r="15" spans="1:73" x14ac:dyDescent="0.25">
      <c r="B15" s="13" t="s">
        <v>967</v>
      </c>
      <c r="C15" s="14" t="s">
        <v>976</v>
      </c>
      <c r="D15" s="14" t="s">
        <v>1282</v>
      </c>
      <c r="E15" s="14">
        <v>63</v>
      </c>
      <c r="F15" s="14">
        <v>566.08000000000004</v>
      </c>
      <c r="G15"/>
      <c r="H15"/>
      <c r="I15"/>
    </row>
    <row r="16" spans="1:73" x14ac:dyDescent="0.25">
      <c r="B16" s="13" t="s">
        <v>967</v>
      </c>
      <c r="C16" s="14" t="s">
        <v>978</v>
      </c>
      <c r="D16" s="14" t="s">
        <v>1283</v>
      </c>
      <c r="E16" s="14">
        <v>74</v>
      </c>
      <c r="F16" s="14">
        <v>651.48</v>
      </c>
      <c r="G16"/>
      <c r="H16"/>
      <c r="I16"/>
    </row>
    <row r="17" spans="2:9" x14ac:dyDescent="0.25">
      <c r="B17" s="13" t="s">
        <v>967</v>
      </c>
      <c r="C17" s="14" t="s">
        <v>980</v>
      </c>
      <c r="D17" s="14" t="s">
        <v>1284</v>
      </c>
      <c r="E17" s="14">
        <v>77</v>
      </c>
      <c r="F17" s="14">
        <v>664.9</v>
      </c>
      <c r="G17"/>
      <c r="H17"/>
      <c r="I17"/>
    </row>
    <row r="18" spans="2:9" x14ac:dyDescent="0.25">
      <c r="B18" s="13" t="s">
        <v>967</v>
      </c>
      <c r="C18" s="14" t="s">
        <v>982</v>
      </c>
      <c r="D18" s="14" t="s">
        <v>1285</v>
      </c>
      <c r="E18" s="14">
        <v>85</v>
      </c>
      <c r="F18" s="14">
        <v>752.74</v>
      </c>
      <c r="G18"/>
      <c r="H18"/>
      <c r="I18"/>
    </row>
    <row r="19" spans="2:9" x14ac:dyDescent="0.25">
      <c r="B19" s="13" t="s">
        <v>967</v>
      </c>
      <c r="C19" s="14" t="s">
        <v>983</v>
      </c>
      <c r="D19" s="14" t="s">
        <v>1286</v>
      </c>
      <c r="E19" s="14">
        <v>100</v>
      </c>
      <c r="F19" s="14">
        <v>862.54</v>
      </c>
      <c r="G19"/>
      <c r="H19"/>
      <c r="I19"/>
    </row>
    <row r="20" spans="2:9" x14ac:dyDescent="0.25">
      <c r="B20" s="13" t="s">
        <v>967</v>
      </c>
      <c r="C20" s="14" t="s">
        <v>984</v>
      </c>
      <c r="D20" s="14" t="s">
        <v>1287</v>
      </c>
      <c r="E20" s="14">
        <v>110</v>
      </c>
      <c r="F20" s="14"/>
      <c r="G20"/>
      <c r="H20"/>
      <c r="I20"/>
    </row>
    <row r="21" spans="2:9" x14ac:dyDescent="0.25">
      <c r="B21" s="13" t="s">
        <v>985</v>
      </c>
      <c r="C21" s="14" t="s">
        <v>986</v>
      </c>
      <c r="D21" s="14" t="s">
        <v>1288</v>
      </c>
      <c r="E21" s="14">
        <v>42</v>
      </c>
      <c r="F21" s="14">
        <v>313.54000000000002</v>
      </c>
      <c r="G21"/>
      <c r="H21"/>
      <c r="I21"/>
    </row>
    <row r="22" spans="2:9" x14ac:dyDescent="0.25">
      <c r="B22" s="13" t="s">
        <v>985</v>
      </c>
      <c r="C22" s="14" t="s">
        <v>987</v>
      </c>
      <c r="D22" s="14" t="s">
        <v>1279</v>
      </c>
      <c r="E22" s="14">
        <v>44</v>
      </c>
      <c r="F22" s="14">
        <v>367.22</v>
      </c>
      <c r="G22"/>
      <c r="H22"/>
      <c r="I22"/>
    </row>
    <row r="23" spans="2:9" x14ac:dyDescent="0.25">
      <c r="B23" s="13" t="s">
        <v>985</v>
      </c>
      <c r="C23" s="14" t="s">
        <v>988</v>
      </c>
      <c r="D23" s="14" t="s">
        <v>1280</v>
      </c>
      <c r="E23" s="14">
        <v>52</v>
      </c>
      <c r="F23" s="14">
        <v>383.08</v>
      </c>
      <c r="G23"/>
      <c r="H23"/>
      <c r="I23"/>
    </row>
    <row r="24" spans="2:9" x14ac:dyDescent="0.25">
      <c r="B24" s="13" t="s">
        <v>985</v>
      </c>
      <c r="C24" s="14" t="s">
        <v>989</v>
      </c>
      <c r="D24" s="14" t="s">
        <v>1281</v>
      </c>
      <c r="E24" s="14">
        <v>60</v>
      </c>
      <c r="F24" s="14"/>
      <c r="G24"/>
      <c r="H24"/>
      <c r="I24"/>
    </row>
    <row r="25" spans="2:9" x14ac:dyDescent="0.25">
      <c r="B25" s="13" t="s">
        <v>985</v>
      </c>
      <c r="C25" s="14" t="s">
        <v>990</v>
      </c>
      <c r="D25" s="14" t="s">
        <v>1282</v>
      </c>
      <c r="E25" s="14">
        <v>60</v>
      </c>
      <c r="F25" s="14">
        <v>435.54</v>
      </c>
      <c r="G25"/>
      <c r="H25"/>
      <c r="I25"/>
    </row>
    <row r="26" spans="2:9" x14ac:dyDescent="0.25">
      <c r="B26" s="13" t="s">
        <v>985</v>
      </c>
      <c r="C26" s="14" t="s">
        <v>991</v>
      </c>
      <c r="D26" s="14" t="s">
        <v>1282</v>
      </c>
      <c r="E26" s="14">
        <v>60</v>
      </c>
      <c r="F26" s="14">
        <v>436.76</v>
      </c>
      <c r="G26"/>
      <c r="H26"/>
      <c r="I26"/>
    </row>
    <row r="27" spans="2:9" x14ac:dyDescent="0.25">
      <c r="B27" s="13" t="s">
        <v>985</v>
      </c>
      <c r="C27" s="14" t="s">
        <v>992</v>
      </c>
      <c r="D27" s="14" t="s">
        <v>1283</v>
      </c>
      <c r="E27" s="14">
        <v>72</v>
      </c>
      <c r="F27" s="14">
        <v>577.05999999999995</v>
      </c>
      <c r="G27"/>
      <c r="H27"/>
      <c r="I27"/>
    </row>
    <row r="28" spans="2:9" x14ac:dyDescent="0.25">
      <c r="B28" s="13" t="s">
        <v>985</v>
      </c>
      <c r="C28" s="14" t="s">
        <v>993</v>
      </c>
      <c r="D28" s="14" t="s">
        <v>1284</v>
      </c>
      <c r="E28" s="14">
        <v>74</v>
      </c>
      <c r="F28" s="14">
        <v>597.79999999999995</v>
      </c>
      <c r="G28"/>
      <c r="H28"/>
      <c r="I28"/>
    </row>
    <row r="29" spans="2:9" x14ac:dyDescent="0.25">
      <c r="B29" s="13" t="s">
        <v>985</v>
      </c>
      <c r="C29" s="14" t="s">
        <v>994</v>
      </c>
      <c r="D29" s="14" t="s">
        <v>1284</v>
      </c>
      <c r="E29" s="14">
        <v>74</v>
      </c>
      <c r="F29" s="14"/>
      <c r="G29"/>
      <c r="H29"/>
      <c r="I29"/>
    </row>
    <row r="30" spans="2:9" x14ac:dyDescent="0.25">
      <c r="B30" s="13" t="s">
        <v>985</v>
      </c>
      <c r="C30" s="14" t="s">
        <v>995</v>
      </c>
      <c r="D30" s="14" t="s">
        <v>1285</v>
      </c>
      <c r="E30" s="14">
        <v>80</v>
      </c>
      <c r="F30" s="14">
        <v>642.94000000000005</v>
      </c>
      <c r="G30"/>
      <c r="H30"/>
      <c r="I30"/>
    </row>
    <row r="31" spans="2:9" x14ac:dyDescent="0.25">
      <c r="B31" s="13" t="s">
        <v>985</v>
      </c>
      <c r="C31" s="14" t="s">
        <v>996</v>
      </c>
      <c r="D31" s="14" t="s">
        <v>1286</v>
      </c>
      <c r="E31" s="14">
        <v>95</v>
      </c>
      <c r="F31" s="14">
        <v>766.16</v>
      </c>
      <c r="G31"/>
      <c r="H31"/>
      <c r="I31"/>
    </row>
    <row r="32" spans="2:9" x14ac:dyDescent="0.25">
      <c r="B32" s="13" t="s">
        <v>985</v>
      </c>
      <c r="C32" s="14" t="s">
        <v>997</v>
      </c>
      <c r="D32" s="14" t="s">
        <v>1289</v>
      </c>
      <c r="E32" s="14">
        <v>40</v>
      </c>
      <c r="F32" s="14">
        <v>325.74</v>
      </c>
      <c r="G32"/>
      <c r="H32"/>
      <c r="I32"/>
    </row>
    <row r="33" spans="2:9" x14ac:dyDescent="0.25">
      <c r="B33" s="13" t="s">
        <v>985</v>
      </c>
      <c r="C33" s="14" t="s">
        <v>998</v>
      </c>
      <c r="D33" s="14" t="s">
        <v>1289</v>
      </c>
      <c r="E33" s="14">
        <v>40</v>
      </c>
      <c r="F33" s="14">
        <v>325.74</v>
      </c>
      <c r="G33"/>
      <c r="H33"/>
      <c r="I33"/>
    </row>
    <row r="34" spans="2:9" x14ac:dyDescent="0.25">
      <c r="B34" s="13" t="s">
        <v>985</v>
      </c>
      <c r="C34" s="14" t="s">
        <v>999</v>
      </c>
      <c r="D34" s="14" t="s">
        <v>1290</v>
      </c>
      <c r="E34" s="14">
        <v>45</v>
      </c>
      <c r="F34" s="14">
        <v>372.1</v>
      </c>
      <c r="G34"/>
      <c r="H34"/>
      <c r="I34"/>
    </row>
    <row r="35" spans="2:9" customFormat="1" x14ac:dyDescent="0.25"/>
    <row r="36" spans="2:9" customFormat="1" x14ac:dyDescent="0.25"/>
    <row r="37" spans="2:9" customFormat="1" x14ac:dyDescent="0.25"/>
    <row r="38" spans="2:9" customFormat="1" x14ac:dyDescent="0.25"/>
    <row r="39" spans="2:9" customFormat="1" x14ac:dyDescent="0.25"/>
    <row r="40" spans="2:9" customFormat="1" x14ac:dyDescent="0.25"/>
    <row r="41" spans="2:9" customFormat="1" x14ac:dyDescent="0.25"/>
    <row r="42" spans="2:9" customFormat="1" x14ac:dyDescent="0.25"/>
    <row r="43" spans="2:9" customFormat="1" x14ac:dyDescent="0.25"/>
    <row r="44" spans="2:9" customFormat="1" x14ac:dyDescent="0.25"/>
    <row r="45" spans="2:9" customFormat="1" x14ac:dyDescent="0.25"/>
    <row r="46" spans="2:9" customFormat="1" x14ac:dyDescent="0.25"/>
    <row r="47" spans="2:9" customFormat="1" x14ac:dyDescent="0.25"/>
    <row r="48" spans="2:9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0000" spans="1:1" x14ac:dyDescent="0.25">
      <c r="A10000" s="12" t="s">
        <v>1431</v>
      </c>
    </row>
  </sheetData>
  <pageMargins left="0.75" right="0.75" top="1" bottom="1" header="0.5" footer="0.5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showGridLines="0" workbookViewId="0">
      <selection activeCell="BT8" sqref="BT8"/>
    </sheetView>
  </sheetViews>
  <sheetFormatPr defaultColWidth="9.140625" defaultRowHeight="15" x14ac:dyDescent="0.25"/>
  <cols>
    <col min="1" max="1" width="5.42578125" style="15" customWidth="1"/>
    <col min="2" max="2" width="31.85546875" style="16" bestFit="1" customWidth="1"/>
    <col min="3" max="3" width="7" style="15" customWidth="1"/>
    <col min="4" max="4" width="27" style="15" bestFit="1" customWidth="1"/>
    <col min="5" max="5" width="9.140625" style="15"/>
    <col min="6" max="6" width="24.5703125" style="15" customWidth="1"/>
    <col min="7" max="16384" width="9.140625" style="15"/>
  </cols>
  <sheetData>
    <row r="1" spans="1:73" x14ac:dyDescent="0.25">
      <c r="A1" s="99" t="s">
        <v>36</v>
      </c>
      <c r="B1" s="100" t="s">
        <v>1432</v>
      </c>
      <c r="C1" s="99" t="s">
        <v>252</v>
      </c>
      <c r="D1" s="99" t="s">
        <v>1433</v>
      </c>
      <c r="E1" s="12"/>
      <c r="F1" s="81"/>
      <c r="AA1" s="88" t="s">
        <v>1431</v>
      </c>
      <c r="BU1" s="15" t="s">
        <v>1431</v>
      </c>
    </row>
    <row r="2" spans="1:73" x14ac:dyDescent="0.25">
      <c r="A2" s="85">
        <v>1</v>
      </c>
      <c r="B2" s="87" t="s">
        <v>279</v>
      </c>
      <c r="C2" s="85" t="s">
        <v>280</v>
      </c>
      <c r="D2" s="87" t="s">
        <v>281</v>
      </c>
      <c r="E2" s="85"/>
      <c r="F2" s="1"/>
    </row>
    <row r="3" spans="1:73" x14ac:dyDescent="0.25">
      <c r="A3" s="15">
        <v>2</v>
      </c>
      <c r="B3" s="16" t="s">
        <v>282</v>
      </c>
      <c r="C3" s="15" t="s">
        <v>280</v>
      </c>
      <c r="D3" s="16" t="s">
        <v>283</v>
      </c>
      <c r="F3" s="6"/>
      <c r="G3" s="6"/>
    </row>
    <row r="4" spans="1:73" x14ac:dyDescent="0.25">
      <c r="A4" s="15">
        <v>3</v>
      </c>
      <c r="B4" s="16" t="s">
        <v>284</v>
      </c>
      <c r="C4" s="15" t="s">
        <v>280</v>
      </c>
      <c r="D4" s="16"/>
      <c r="F4" s="91"/>
      <c r="G4" s="15" t="s">
        <v>1434</v>
      </c>
    </row>
    <row r="5" spans="1:73" x14ac:dyDescent="0.25">
      <c r="A5" s="15">
        <v>4</v>
      </c>
      <c r="B5" s="16" t="s">
        <v>285</v>
      </c>
      <c r="C5" s="15" t="s">
        <v>280</v>
      </c>
      <c r="D5" s="16" t="s">
        <v>286</v>
      </c>
      <c r="F5" s="6"/>
      <c r="G5" s="6"/>
    </row>
    <row r="6" spans="1:73" x14ac:dyDescent="0.25">
      <c r="A6" s="15">
        <v>5</v>
      </c>
      <c r="B6" s="16" t="s">
        <v>287</v>
      </c>
      <c r="C6" s="15" t="s">
        <v>280</v>
      </c>
      <c r="D6" s="16" t="s">
        <v>288</v>
      </c>
      <c r="F6" s="6"/>
      <c r="G6" s="6"/>
    </row>
    <row r="7" spans="1:73" x14ac:dyDescent="0.25">
      <c r="A7" s="15">
        <v>6</v>
      </c>
      <c r="B7" s="16" t="s">
        <v>289</v>
      </c>
      <c r="C7" s="15" t="s">
        <v>280</v>
      </c>
      <c r="D7" s="16" t="s">
        <v>290</v>
      </c>
      <c r="F7" s="6"/>
      <c r="G7" s="6"/>
    </row>
    <row r="8" spans="1:73" x14ac:dyDescent="0.25">
      <c r="A8" s="15">
        <v>7</v>
      </c>
      <c r="B8" s="16" t="s">
        <v>291</v>
      </c>
      <c r="C8" s="15" t="s">
        <v>292</v>
      </c>
      <c r="D8" s="16" t="s">
        <v>293</v>
      </c>
    </row>
    <row r="9" spans="1:73" x14ac:dyDescent="0.25">
      <c r="A9" s="15">
        <v>8</v>
      </c>
      <c r="B9" s="16" t="s">
        <v>294</v>
      </c>
      <c r="C9" s="15" t="s">
        <v>292</v>
      </c>
      <c r="D9" s="16"/>
    </row>
    <row r="10" spans="1:73" x14ac:dyDescent="0.25">
      <c r="A10" s="15">
        <v>9</v>
      </c>
      <c r="B10" s="16" t="s">
        <v>295</v>
      </c>
      <c r="C10" s="15" t="s">
        <v>292</v>
      </c>
      <c r="D10" s="16" t="s">
        <v>296</v>
      </c>
    </row>
    <row r="11" spans="1:73" x14ac:dyDescent="0.25">
      <c r="A11" s="15">
        <v>10</v>
      </c>
      <c r="B11" s="16" t="s">
        <v>297</v>
      </c>
      <c r="C11" s="15" t="s">
        <v>292</v>
      </c>
      <c r="D11" s="16" t="s">
        <v>298</v>
      </c>
    </row>
    <row r="12" spans="1:73" x14ac:dyDescent="0.25">
      <c r="A12" s="15">
        <v>11</v>
      </c>
      <c r="B12" s="16" t="s">
        <v>299</v>
      </c>
      <c r="C12" s="15" t="s">
        <v>280</v>
      </c>
      <c r="D12" s="16" t="s">
        <v>300</v>
      </c>
    </row>
    <row r="13" spans="1:73" x14ac:dyDescent="0.25">
      <c r="A13" s="15">
        <v>12</v>
      </c>
      <c r="B13" s="16" t="s">
        <v>301</v>
      </c>
      <c r="C13" s="15" t="s">
        <v>280</v>
      </c>
      <c r="D13" s="16" t="s">
        <v>302</v>
      </c>
    </row>
    <row r="14" spans="1:73" x14ac:dyDescent="0.25">
      <c r="A14" s="15">
        <v>13</v>
      </c>
      <c r="B14" s="16" t="s">
        <v>303</v>
      </c>
      <c r="C14" s="15" t="s">
        <v>292</v>
      </c>
      <c r="D14" s="16" t="s">
        <v>304</v>
      </c>
    </row>
    <row r="15" spans="1:73" x14ac:dyDescent="0.25">
      <c r="A15" s="15">
        <v>14</v>
      </c>
      <c r="B15" s="16" t="s">
        <v>305</v>
      </c>
      <c r="C15" s="15" t="s">
        <v>292</v>
      </c>
      <c r="D15" s="16"/>
    </row>
    <row r="16" spans="1:73" x14ac:dyDescent="0.25">
      <c r="A16" s="15">
        <v>15</v>
      </c>
      <c r="B16" s="16" t="s">
        <v>306</v>
      </c>
      <c r="C16" s="15" t="s">
        <v>280</v>
      </c>
      <c r="D16" s="16"/>
    </row>
    <row r="17" spans="1:4" x14ac:dyDescent="0.25">
      <c r="A17" s="15">
        <v>16</v>
      </c>
      <c r="B17" s="16" t="s">
        <v>307</v>
      </c>
      <c r="C17" s="15" t="s">
        <v>292</v>
      </c>
      <c r="D17" s="16" t="s">
        <v>308</v>
      </c>
    </row>
    <row r="18" spans="1:4" x14ac:dyDescent="0.25">
      <c r="A18" s="15">
        <v>17</v>
      </c>
      <c r="B18" s="16" t="s">
        <v>309</v>
      </c>
      <c r="C18" s="15" t="s">
        <v>280</v>
      </c>
      <c r="D18" s="16" t="s">
        <v>310</v>
      </c>
    </row>
    <row r="19" spans="1:4" x14ac:dyDescent="0.25">
      <c r="A19" s="15">
        <v>18</v>
      </c>
      <c r="B19" s="16" t="s">
        <v>311</v>
      </c>
      <c r="C19" s="15" t="s">
        <v>280</v>
      </c>
      <c r="D19" s="16" t="s">
        <v>312</v>
      </c>
    </row>
    <row r="20" spans="1:4" x14ac:dyDescent="0.25">
      <c r="A20" s="15">
        <v>19</v>
      </c>
      <c r="B20" s="16" t="s">
        <v>313</v>
      </c>
      <c r="C20" s="15" t="s">
        <v>280</v>
      </c>
      <c r="D20" s="16"/>
    </row>
    <row r="21" spans="1:4" x14ac:dyDescent="0.25">
      <c r="A21" s="15">
        <v>20</v>
      </c>
      <c r="B21" s="16" t="s">
        <v>314</v>
      </c>
      <c r="C21" s="15" t="s">
        <v>292</v>
      </c>
      <c r="D21" s="16" t="s">
        <v>315</v>
      </c>
    </row>
    <row r="22" spans="1:4" x14ac:dyDescent="0.25">
      <c r="A22" s="15">
        <v>21</v>
      </c>
      <c r="B22" s="16" t="s">
        <v>316</v>
      </c>
      <c r="C22" s="15" t="s">
        <v>292</v>
      </c>
      <c r="D22" s="16" t="s">
        <v>317</v>
      </c>
    </row>
    <row r="23" spans="1:4" x14ac:dyDescent="0.25">
      <c r="A23" s="15">
        <v>22</v>
      </c>
      <c r="B23" s="16" t="s">
        <v>318</v>
      </c>
      <c r="C23" s="15" t="s">
        <v>280</v>
      </c>
      <c r="D23" s="16" t="s">
        <v>319</v>
      </c>
    </row>
    <row r="24" spans="1:4" x14ac:dyDescent="0.25">
      <c r="A24" s="15">
        <v>23</v>
      </c>
      <c r="B24" s="16" t="s">
        <v>320</v>
      </c>
      <c r="C24" s="15" t="s">
        <v>280</v>
      </c>
      <c r="D24" s="16" t="s">
        <v>321</v>
      </c>
    </row>
    <row r="25" spans="1:4" x14ac:dyDescent="0.25">
      <c r="A25" s="15">
        <v>24</v>
      </c>
      <c r="B25" s="16" t="s">
        <v>322</v>
      </c>
      <c r="C25" s="15" t="s">
        <v>280</v>
      </c>
      <c r="D25" s="16" t="s">
        <v>323</v>
      </c>
    </row>
    <row r="26" spans="1:4" x14ac:dyDescent="0.25">
      <c r="A26" s="15">
        <v>25</v>
      </c>
      <c r="B26" s="16" t="s">
        <v>324</v>
      </c>
      <c r="C26" s="15" t="s">
        <v>292</v>
      </c>
      <c r="D26" s="16" t="s">
        <v>325</v>
      </c>
    </row>
    <row r="27" spans="1:4" x14ac:dyDescent="0.25">
      <c r="A27" s="15">
        <v>26</v>
      </c>
      <c r="B27" s="16" t="s">
        <v>326</v>
      </c>
      <c r="C27" s="15" t="s">
        <v>280</v>
      </c>
      <c r="D27" s="16" t="s">
        <v>327</v>
      </c>
    </row>
    <row r="28" spans="1:4" x14ac:dyDescent="0.25">
      <c r="A28" s="15">
        <v>27</v>
      </c>
      <c r="B28" s="16" t="s">
        <v>328</v>
      </c>
      <c r="C28" s="15" t="s">
        <v>280</v>
      </c>
      <c r="D28" s="16" t="s">
        <v>329</v>
      </c>
    </row>
    <row r="29" spans="1:4" x14ac:dyDescent="0.25">
      <c r="A29" s="15">
        <v>28</v>
      </c>
      <c r="B29" s="16" t="s">
        <v>330</v>
      </c>
      <c r="C29" s="15" t="s">
        <v>280</v>
      </c>
      <c r="D29" s="16"/>
    </row>
    <row r="30" spans="1:4" x14ac:dyDescent="0.25">
      <c r="A30" s="15">
        <v>29</v>
      </c>
      <c r="B30" s="16" t="s">
        <v>331</v>
      </c>
      <c r="C30" s="15" t="s">
        <v>280</v>
      </c>
      <c r="D30" s="16" t="s">
        <v>332</v>
      </c>
    </row>
    <row r="31" spans="1:4" x14ac:dyDescent="0.25">
      <c r="A31" s="15">
        <v>30</v>
      </c>
      <c r="B31" s="16" t="s">
        <v>333</v>
      </c>
      <c r="C31" s="15" t="s">
        <v>280</v>
      </c>
      <c r="D31" s="16" t="s">
        <v>334</v>
      </c>
    </row>
    <row r="32" spans="1:4" x14ac:dyDescent="0.25">
      <c r="A32" s="15">
        <v>31</v>
      </c>
      <c r="B32" s="16" t="s">
        <v>335</v>
      </c>
      <c r="C32" s="15" t="s">
        <v>280</v>
      </c>
      <c r="D32" s="16" t="s">
        <v>336</v>
      </c>
    </row>
    <row r="33" spans="1:4" x14ac:dyDescent="0.25">
      <c r="A33" s="15">
        <v>32</v>
      </c>
      <c r="B33" s="16" t="s">
        <v>337</v>
      </c>
      <c r="C33" s="15" t="s">
        <v>280</v>
      </c>
      <c r="D33" s="16"/>
    </row>
    <row r="34" spans="1:4" x14ac:dyDescent="0.25">
      <c r="A34" s="15">
        <v>33</v>
      </c>
      <c r="B34" s="16" t="s">
        <v>338</v>
      </c>
      <c r="C34" s="15" t="s">
        <v>280</v>
      </c>
      <c r="D34" s="16" t="s">
        <v>339</v>
      </c>
    </row>
    <row r="35" spans="1:4" x14ac:dyDescent="0.25">
      <c r="A35" s="15">
        <v>34</v>
      </c>
      <c r="B35" s="16" t="s">
        <v>340</v>
      </c>
      <c r="C35" s="15" t="s">
        <v>280</v>
      </c>
      <c r="D35" s="16" t="s">
        <v>341</v>
      </c>
    </row>
    <row r="36" spans="1:4" x14ac:dyDescent="0.25">
      <c r="A36" s="15">
        <v>35</v>
      </c>
      <c r="B36" s="16" t="s">
        <v>342</v>
      </c>
      <c r="C36" s="15" t="s">
        <v>292</v>
      </c>
      <c r="D36" s="16" t="s">
        <v>343</v>
      </c>
    </row>
    <row r="37" spans="1:4" x14ac:dyDescent="0.25">
      <c r="A37" s="15">
        <v>36</v>
      </c>
      <c r="B37" s="16" t="s">
        <v>344</v>
      </c>
      <c r="C37" s="15" t="s">
        <v>292</v>
      </c>
      <c r="D37" s="16" t="s">
        <v>345</v>
      </c>
    </row>
    <row r="38" spans="1:4" x14ac:dyDescent="0.25">
      <c r="A38" s="15">
        <v>37</v>
      </c>
      <c r="B38" s="16" t="s">
        <v>346</v>
      </c>
      <c r="C38" s="15" t="s">
        <v>292</v>
      </c>
      <c r="D38" s="16" t="s">
        <v>347</v>
      </c>
    </row>
    <row r="39" spans="1:4" x14ac:dyDescent="0.25">
      <c r="A39" s="15">
        <v>38</v>
      </c>
      <c r="B39" s="16" t="s">
        <v>348</v>
      </c>
      <c r="C39" s="15" t="s">
        <v>292</v>
      </c>
      <c r="D39" s="16" t="s">
        <v>349</v>
      </c>
    </row>
    <row r="40" spans="1:4" x14ac:dyDescent="0.25">
      <c r="A40" s="15">
        <v>39</v>
      </c>
      <c r="B40" s="16" t="s">
        <v>350</v>
      </c>
      <c r="C40" s="15" t="s">
        <v>280</v>
      </c>
      <c r="D40" s="16" t="s">
        <v>351</v>
      </c>
    </row>
    <row r="41" spans="1:4" x14ac:dyDescent="0.25">
      <c r="A41" s="15">
        <v>40</v>
      </c>
      <c r="B41" s="16" t="s">
        <v>352</v>
      </c>
      <c r="C41" s="15" t="s">
        <v>280</v>
      </c>
      <c r="D41" s="16" t="s">
        <v>353</v>
      </c>
    </row>
    <row r="42" spans="1:4" x14ac:dyDescent="0.25">
      <c r="A42" s="15">
        <v>41</v>
      </c>
      <c r="B42" s="16" t="s">
        <v>354</v>
      </c>
      <c r="C42" s="15" t="s">
        <v>280</v>
      </c>
      <c r="D42" s="16"/>
    </row>
    <row r="43" spans="1:4" x14ac:dyDescent="0.25">
      <c r="A43" s="15">
        <v>42</v>
      </c>
      <c r="B43" s="16" t="s">
        <v>355</v>
      </c>
      <c r="C43" s="15" t="s">
        <v>280</v>
      </c>
      <c r="D43" s="16" t="s">
        <v>356</v>
      </c>
    </row>
    <row r="44" spans="1:4" x14ac:dyDescent="0.25">
      <c r="A44" s="15">
        <v>43</v>
      </c>
      <c r="B44" s="16" t="s">
        <v>357</v>
      </c>
      <c r="C44" s="15" t="s">
        <v>280</v>
      </c>
      <c r="D44" s="16" t="s">
        <v>358</v>
      </c>
    </row>
    <row r="45" spans="1:4" x14ac:dyDescent="0.25">
      <c r="A45" s="15">
        <v>44</v>
      </c>
      <c r="B45" s="16" t="s">
        <v>359</v>
      </c>
      <c r="C45" s="15" t="s">
        <v>292</v>
      </c>
      <c r="D45" s="16"/>
    </row>
    <row r="46" spans="1:4" x14ac:dyDescent="0.25">
      <c r="A46" s="15">
        <v>45</v>
      </c>
      <c r="B46" s="16" t="s">
        <v>360</v>
      </c>
      <c r="C46" s="15" t="s">
        <v>280</v>
      </c>
      <c r="D46" s="16" t="s">
        <v>361</v>
      </c>
    </row>
    <row r="47" spans="1:4" x14ac:dyDescent="0.25">
      <c r="A47" s="15">
        <v>46</v>
      </c>
      <c r="B47" s="16" t="s">
        <v>362</v>
      </c>
      <c r="C47" s="15" t="s">
        <v>280</v>
      </c>
      <c r="D47" s="16" t="s">
        <v>363</v>
      </c>
    </row>
    <row r="48" spans="1:4" x14ac:dyDescent="0.25">
      <c r="A48" s="15">
        <v>47</v>
      </c>
      <c r="B48" s="16" t="s">
        <v>364</v>
      </c>
      <c r="C48" s="15" t="s">
        <v>280</v>
      </c>
      <c r="D48" s="16" t="s">
        <v>365</v>
      </c>
    </row>
    <row r="49" spans="1:4" x14ac:dyDescent="0.25">
      <c r="A49" s="15">
        <v>48</v>
      </c>
      <c r="B49" s="16" t="s">
        <v>366</v>
      </c>
      <c r="C49" s="15" t="s">
        <v>280</v>
      </c>
      <c r="D49" s="16" t="s">
        <v>367</v>
      </c>
    </row>
    <row r="50" spans="1:4" x14ac:dyDescent="0.25">
      <c r="A50" s="15">
        <v>49</v>
      </c>
      <c r="B50" s="16" t="s">
        <v>368</v>
      </c>
      <c r="C50" s="15" t="s">
        <v>280</v>
      </c>
      <c r="D50" s="16" t="s">
        <v>369</v>
      </c>
    </row>
    <row r="51" spans="1:4" x14ac:dyDescent="0.25">
      <c r="A51" s="15">
        <v>50</v>
      </c>
      <c r="B51" s="16" t="s">
        <v>370</v>
      </c>
      <c r="C51" s="15" t="s">
        <v>280</v>
      </c>
      <c r="D51" s="16" t="s">
        <v>371</v>
      </c>
    </row>
    <row r="52" spans="1:4" x14ac:dyDescent="0.25">
      <c r="A52" s="15">
        <v>51</v>
      </c>
      <c r="B52" s="16" t="s">
        <v>372</v>
      </c>
      <c r="C52" s="15" t="s">
        <v>280</v>
      </c>
      <c r="D52" s="16" t="s">
        <v>373</v>
      </c>
    </row>
    <row r="53" spans="1:4" x14ac:dyDescent="0.25">
      <c r="A53" s="15">
        <v>52</v>
      </c>
      <c r="B53" s="16" t="s">
        <v>374</v>
      </c>
      <c r="C53" s="15" t="s">
        <v>280</v>
      </c>
      <c r="D53" s="16" t="s">
        <v>375</v>
      </c>
    </row>
    <row r="54" spans="1:4" x14ac:dyDescent="0.25">
      <c r="A54" s="15">
        <v>53</v>
      </c>
      <c r="B54" s="16" t="s">
        <v>376</v>
      </c>
      <c r="C54" s="15" t="s">
        <v>292</v>
      </c>
      <c r="D54" s="16" t="s">
        <v>377</v>
      </c>
    </row>
    <row r="55" spans="1:4" x14ac:dyDescent="0.25">
      <c r="A55" s="15">
        <v>54</v>
      </c>
      <c r="B55" s="16" t="s">
        <v>378</v>
      </c>
      <c r="C55" s="15" t="s">
        <v>280</v>
      </c>
      <c r="D55" s="16"/>
    </row>
    <row r="56" spans="1:4" x14ac:dyDescent="0.25">
      <c r="A56" s="15">
        <v>55</v>
      </c>
      <c r="B56" s="16" t="s">
        <v>379</v>
      </c>
      <c r="C56" s="15" t="s">
        <v>280</v>
      </c>
      <c r="D56" s="16" t="s">
        <v>380</v>
      </c>
    </row>
    <row r="57" spans="1:4" x14ac:dyDescent="0.25">
      <c r="A57" s="15">
        <v>56</v>
      </c>
      <c r="B57" s="16" t="s">
        <v>381</v>
      </c>
      <c r="C57" s="15" t="s">
        <v>292</v>
      </c>
      <c r="D57" s="16" t="s">
        <v>382</v>
      </c>
    </row>
    <row r="58" spans="1:4" x14ac:dyDescent="0.25">
      <c r="A58" s="15">
        <v>57</v>
      </c>
      <c r="B58" s="16" t="s">
        <v>383</v>
      </c>
      <c r="C58" s="15" t="s">
        <v>280</v>
      </c>
      <c r="D58" s="16" t="s">
        <v>384</v>
      </c>
    </row>
    <row r="59" spans="1:4" x14ac:dyDescent="0.25">
      <c r="A59" s="15">
        <v>58</v>
      </c>
      <c r="B59" s="16" t="s">
        <v>385</v>
      </c>
      <c r="C59" s="15" t="s">
        <v>292</v>
      </c>
      <c r="D59" s="16"/>
    </row>
    <row r="60" spans="1:4" x14ac:dyDescent="0.25">
      <c r="A60" s="15">
        <v>59</v>
      </c>
      <c r="B60" s="16" t="s">
        <v>386</v>
      </c>
      <c r="C60" s="15" t="s">
        <v>280</v>
      </c>
      <c r="D60" s="16" t="s">
        <v>387</v>
      </c>
    </row>
    <row r="61" spans="1:4" x14ac:dyDescent="0.25">
      <c r="A61" s="15">
        <v>60</v>
      </c>
      <c r="B61" s="16" t="s">
        <v>388</v>
      </c>
      <c r="C61" s="15" t="s">
        <v>280</v>
      </c>
      <c r="D61" s="16" t="s">
        <v>389</v>
      </c>
    </row>
    <row r="62" spans="1:4" x14ac:dyDescent="0.25">
      <c r="A62" s="15">
        <v>61</v>
      </c>
      <c r="B62" s="16" t="s">
        <v>390</v>
      </c>
      <c r="C62" s="15" t="s">
        <v>280</v>
      </c>
      <c r="D62" s="16" t="s">
        <v>391</v>
      </c>
    </row>
    <row r="63" spans="1:4" x14ac:dyDescent="0.25">
      <c r="A63" s="15">
        <v>62</v>
      </c>
      <c r="B63" s="16" t="s">
        <v>392</v>
      </c>
      <c r="C63" s="15" t="s">
        <v>292</v>
      </c>
      <c r="D63" s="16" t="s">
        <v>393</v>
      </c>
    </row>
    <row r="64" spans="1:4" x14ac:dyDescent="0.25">
      <c r="A64" s="15">
        <v>63</v>
      </c>
      <c r="B64" s="16" t="s">
        <v>394</v>
      </c>
      <c r="C64" s="15" t="s">
        <v>280</v>
      </c>
      <c r="D64" s="16"/>
    </row>
    <row r="65" spans="1:4" x14ac:dyDescent="0.25">
      <c r="A65" s="15">
        <v>64</v>
      </c>
      <c r="B65" s="16" t="s">
        <v>395</v>
      </c>
      <c r="C65" s="15" t="s">
        <v>280</v>
      </c>
      <c r="D65" s="16" t="s">
        <v>396</v>
      </c>
    </row>
    <row r="66" spans="1:4" x14ac:dyDescent="0.25">
      <c r="A66" s="15">
        <v>65</v>
      </c>
      <c r="B66" s="16" t="s">
        <v>397</v>
      </c>
      <c r="C66" s="15" t="s">
        <v>280</v>
      </c>
      <c r="D66" s="16" t="s">
        <v>398</v>
      </c>
    </row>
    <row r="67" spans="1:4" x14ac:dyDescent="0.25">
      <c r="A67" s="15">
        <v>66</v>
      </c>
      <c r="B67" s="16" t="s">
        <v>399</v>
      </c>
      <c r="C67" s="15" t="s">
        <v>280</v>
      </c>
      <c r="D67" s="16" t="s">
        <v>400</v>
      </c>
    </row>
    <row r="68" spans="1:4" x14ac:dyDescent="0.25">
      <c r="A68" s="15">
        <v>67</v>
      </c>
      <c r="B68" s="16" t="s">
        <v>401</v>
      </c>
      <c r="C68" s="15" t="s">
        <v>280</v>
      </c>
      <c r="D68" s="16" t="s">
        <v>402</v>
      </c>
    </row>
    <row r="69" spans="1:4" x14ac:dyDescent="0.25">
      <c r="A69" s="15">
        <v>68</v>
      </c>
      <c r="B69" s="16" t="s">
        <v>403</v>
      </c>
      <c r="C69" s="15" t="s">
        <v>280</v>
      </c>
      <c r="D69" s="16"/>
    </row>
    <row r="70" spans="1:4" x14ac:dyDescent="0.25">
      <c r="A70" s="15">
        <v>69</v>
      </c>
      <c r="B70" s="16" t="s">
        <v>404</v>
      </c>
      <c r="C70" s="15" t="s">
        <v>280</v>
      </c>
      <c r="D70" s="16" t="s">
        <v>405</v>
      </c>
    </row>
    <row r="71" spans="1:4" x14ac:dyDescent="0.25">
      <c r="A71" s="15">
        <v>70</v>
      </c>
      <c r="B71" s="16" t="s">
        <v>406</v>
      </c>
      <c r="C71" s="15" t="s">
        <v>280</v>
      </c>
      <c r="D71" s="16" t="s">
        <v>407</v>
      </c>
    </row>
    <row r="72" spans="1:4" x14ac:dyDescent="0.25">
      <c r="A72" s="15">
        <v>71</v>
      </c>
      <c r="B72" s="16" t="s">
        <v>408</v>
      </c>
      <c r="C72" s="15" t="s">
        <v>280</v>
      </c>
      <c r="D72" s="16" t="s">
        <v>409</v>
      </c>
    </row>
    <row r="73" spans="1:4" x14ac:dyDescent="0.25">
      <c r="A73" s="15">
        <v>72</v>
      </c>
      <c r="B73" s="16" t="s">
        <v>410</v>
      </c>
      <c r="C73" s="15" t="s">
        <v>280</v>
      </c>
      <c r="D73" s="16" t="s">
        <v>411</v>
      </c>
    </row>
    <row r="74" spans="1:4" x14ac:dyDescent="0.25">
      <c r="A74" s="15">
        <v>73</v>
      </c>
      <c r="B74" s="16" t="s">
        <v>412</v>
      </c>
      <c r="C74" s="15" t="s">
        <v>280</v>
      </c>
      <c r="D74" s="16"/>
    </row>
    <row r="75" spans="1:4" x14ac:dyDescent="0.25">
      <c r="A75" s="15">
        <v>74</v>
      </c>
      <c r="B75" s="16" t="s">
        <v>413</v>
      </c>
      <c r="C75" s="15" t="s">
        <v>280</v>
      </c>
      <c r="D75" s="16" t="s">
        <v>414</v>
      </c>
    </row>
    <row r="76" spans="1:4" x14ac:dyDescent="0.25">
      <c r="A76" s="15">
        <v>75</v>
      </c>
      <c r="B76" s="16" t="s">
        <v>415</v>
      </c>
      <c r="C76" s="15" t="s">
        <v>280</v>
      </c>
      <c r="D76" s="16" t="s">
        <v>416</v>
      </c>
    </row>
    <row r="77" spans="1:4" x14ac:dyDescent="0.25">
      <c r="A77" s="15">
        <v>76</v>
      </c>
      <c r="B77" s="16" t="s">
        <v>417</v>
      </c>
      <c r="C77" s="15" t="s">
        <v>280</v>
      </c>
      <c r="D77" s="16" t="s">
        <v>418</v>
      </c>
    </row>
    <row r="78" spans="1:4" x14ac:dyDescent="0.25">
      <c r="A78" s="15">
        <v>77</v>
      </c>
      <c r="B78" s="16" t="s">
        <v>419</v>
      </c>
      <c r="C78" s="15" t="s">
        <v>280</v>
      </c>
      <c r="D78" s="16" t="s">
        <v>420</v>
      </c>
    </row>
    <row r="79" spans="1:4" x14ac:dyDescent="0.25">
      <c r="A79" s="15">
        <v>78</v>
      </c>
      <c r="B79" s="16" t="s">
        <v>421</v>
      </c>
      <c r="C79" s="15" t="s">
        <v>280</v>
      </c>
      <c r="D79" s="16"/>
    </row>
    <row r="80" spans="1:4" x14ac:dyDescent="0.25">
      <c r="A80" s="15">
        <v>79</v>
      </c>
      <c r="B80" s="16" t="s">
        <v>422</v>
      </c>
      <c r="C80" s="15" t="s">
        <v>280</v>
      </c>
      <c r="D80" s="16" t="s">
        <v>423</v>
      </c>
    </row>
    <row r="81" spans="1:4" x14ac:dyDescent="0.25">
      <c r="A81" s="15">
        <v>80</v>
      </c>
      <c r="B81" s="16" t="s">
        <v>424</v>
      </c>
      <c r="C81" s="15" t="s">
        <v>280</v>
      </c>
      <c r="D81" s="16" t="s">
        <v>425</v>
      </c>
    </row>
    <row r="82" spans="1:4" x14ac:dyDescent="0.25">
      <c r="A82" s="15">
        <v>81</v>
      </c>
      <c r="B82" s="16" t="s">
        <v>426</v>
      </c>
      <c r="C82" s="15" t="s">
        <v>280</v>
      </c>
      <c r="D82" s="16" t="s">
        <v>427</v>
      </c>
    </row>
    <row r="83" spans="1:4" x14ac:dyDescent="0.25">
      <c r="A83" s="15">
        <v>82</v>
      </c>
      <c r="B83" s="16" t="s">
        <v>428</v>
      </c>
      <c r="C83" s="15" t="s">
        <v>280</v>
      </c>
      <c r="D83" s="16" t="s">
        <v>429</v>
      </c>
    </row>
    <row r="84" spans="1:4" x14ac:dyDescent="0.25">
      <c r="A84" s="15">
        <v>83</v>
      </c>
      <c r="B84" s="16" t="s">
        <v>430</v>
      </c>
      <c r="C84" s="15" t="s">
        <v>280</v>
      </c>
      <c r="D84" s="16" t="s">
        <v>431</v>
      </c>
    </row>
    <row r="85" spans="1:4" x14ac:dyDescent="0.25">
      <c r="A85" s="15">
        <v>84</v>
      </c>
      <c r="B85" s="16" t="s">
        <v>432</v>
      </c>
      <c r="C85" s="15" t="s">
        <v>280</v>
      </c>
      <c r="D85" s="16" t="s">
        <v>433</v>
      </c>
    </row>
    <row r="86" spans="1:4" x14ac:dyDescent="0.25">
      <c r="A86" s="15">
        <v>85</v>
      </c>
      <c r="B86" s="16" t="s">
        <v>434</v>
      </c>
      <c r="C86" s="15" t="s">
        <v>280</v>
      </c>
      <c r="D86" s="16" t="s">
        <v>435</v>
      </c>
    </row>
    <row r="87" spans="1:4" x14ac:dyDescent="0.25">
      <c r="A87" s="15">
        <v>86</v>
      </c>
      <c r="B87" s="16" t="s">
        <v>436</v>
      </c>
      <c r="C87" s="15" t="s">
        <v>280</v>
      </c>
      <c r="D87" s="16" t="s">
        <v>437</v>
      </c>
    </row>
    <row r="88" spans="1:4" x14ac:dyDescent="0.25">
      <c r="A88" s="15">
        <v>87</v>
      </c>
      <c r="B88" s="16" t="s">
        <v>438</v>
      </c>
      <c r="C88" s="15" t="s">
        <v>280</v>
      </c>
      <c r="D88" s="16" t="s">
        <v>439</v>
      </c>
    </row>
    <row r="89" spans="1:4" x14ac:dyDescent="0.25">
      <c r="A89" s="15">
        <v>88</v>
      </c>
      <c r="B89" s="16" t="s">
        <v>440</v>
      </c>
      <c r="C89" s="15" t="s">
        <v>280</v>
      </c>
      <c r="D89" s="16" t="s">
        <v>441</v>
      </c>
    </row>
    <row r="90" spans="1:4" x14ac:dyDescent="0.25">
      <c r="A90" s="15">
        <v>89</v>
      </c>
      <c r="B90" s="16" t="s">
        <v>442</v>
      </c>
      <c r="C90" s="15" t="s">
        <v>292</v>
      </c>
      <c r="D90" s="16" t="s">
        <v>443</v>
      </c>
    </row>
    <row r="91" spans="1:4" x14ac:dyDescent="0.25">
      <c r="A91" s="15">
        <v>90</v>
      </c>
      <c r="B91" s="16" t="s">
        <v>444</v>
      </c>
      <c r="C91" s="15" t="s">
        <v>280</v>
      </c>
      <c r="D91" s="16" t="s">
        <v>445</v>
      </c>
    </row>
    <row r="92" spans="1:4" x14ac:dyDescent="0.25">
      <c r="A92" s="15">
        <v>91</v>
      </c>
      <c r="B92" s="16" t="s">
        <v>446</v>
      </c>
      <c r="C92" s="15" t="s">
        <v>280</v>
      </c>
      <c r="D92" s="16" t="s">
        <v>447</v>
      </c>
    </row>
    <row r="93" spans="1:4" x14ac:dyDescent="0.25">
      <c r="A93" s="15">
        <v>92</v>
      </c>
      <c r="B93" s="16" t="s">
        <v>448</v>
      </c>
      <c r="C93" s="15" t="s">
        <v>292</v>
      </c>
      <c r="D93" s="16" t="s">
        <v>449</v>
      </c>
    </row>
    <row r="94" spans="1:4" x14ac:dyDescent="0.25">
      <c r="A94" s="15">
        <v>93</v>
      </c>
      <c r="B94" s="16" t="s">
        <v>450</v>
      </c>
      <c r="C94" s="15" t="s">
        <v>280</v>
      </c>
      <c r="D94" s="16" t="s">
        <v>451</v>
      </c>
    </row>
    <row r="95" spans="1:4" x14ac:dyDescent="0.25">
      <c r="A95" s="15">
        <v>94</v>
      </c>
      <c r="B95" s="16" t="s">
        <v>452</v>
      </c>
      <c r="C95" s="15" t="s">
        <v>280</v>
      </c>
      <c r="D95" s="16" t="s">
        <v>37</v>
      </c>
    </row>
    <row r="96" spans="1:4" x14ac:dyDescent="0.25">
      <c r="A96" s="15">
        <v>95</v>
      </c>
      <c r="B96" s="16" t="s">
        <v>453</v>
      </c>
      <c r="C96" s="15" t="s">
        <v>280</v>
      </c>
      <c r="D96" s="16" t="s">
        <v>454</v>
      </c>
    </row>
    <row r="97" spans="1:4" x14ac:dyDescent="0.25">
      <c r="A97" s="15">
        <v>96</v>
      </c>
      <c r="B97" s="16" t="s">
        <v>455</v>
      </c>
      <c r="C97" s="15" t="s">
        <v>280</v>
      </c>
      <c r="D97" s="16" t="s">
        <v>456</v>
      </c>
    </row>
    <row r="98" spans="1:4" x14ac:dyDescent="0.25">
      <c r="A98" s="15">
        <v>97</v>
      </c>
      <c r="B98" s="16" t="s">
        <v>457</v>
      </c>
      <c r="C98" s="15" t="s">
        <v>280</v>
      </c>
      <c r="D98" s="16" t="s">
        <v>458</v>
      </c>
    </row>
    <row r="99" spans="1:4" x14ac:dyDescent="0.25">
      <c r="A99" s="15">
        <v>98</v>
      </c>
      <c r="B99" s="16" t="s">
        <v>459</v>
      </c>
      <c r="C99" s="15" t="s">
        <v>280</v>
      </c>
      <c r="D99" s="16" t="s">
        <v>460</v>
      </c>
    </row>
    <row r="100" spans="1:4" x14ac:dyDescent="0.25">
      <c r="A100" s="15">
        <v>99</v>
      </c>
      <c r="B100" s="16" t="s">
        <v>461</v>
      </c>
      <c r="C100" s="15" t="s">
        <v>280</v>
      </c>
      <c r="D100" s="16" t="s">
        <v>462</v>
      </c>
    </row>
    <row r="101" spans="1:4" x14ac:dyDescent="0.25">
      <c r="A101" s="15">
        <v>100</v>
      </c>
      <c r="B101" s="16" t="s">
        <v>463</v>
      </c>
      <c r="C101" s="15" t="s">
        <v>280</v>
      </c>
      <c r="D101" s="16" t="s">
        <v>464</v>
      </c>
    </row>
    <row r="102" spans="1:4" x14ac:dyDescent="0.25">
      <c r="A102" s="15">
        <v>101</v>
      </c>
      <c r="B102" s="16" t="s">
        <v>465</v>
      </c>
      <c r="C102" s="15" t="s">
        <v>280</v>
      </c>
      <c r="D102" s="16" t="s">
        <v>466</v>
      </c>
    </row>
    <row r="103" spans="1:4" x14ac:dyDescent="0.25">
      <c r="A103" s="15">
        <v>102</v>
      </c>
      <c r="B103" s="16" t="s">
        <v>467</v>
      </c>
      <c r="C103" s="15" t="s">
        <v>280</v>
      </c>
      <c r="D103" s="16" t="s">
        <v>468</v>
      </c>
    </row>
    <row r="104" spans="1:4" x14ac:dyDescent="0.25">
      <c r="A104" s="15">
        <v>103</v>
      </c>
      <c r="B104" s="16" t="s">
        <v>469</v>
      </c>
      <c r="C104" s="15" t="s">
        <v>280</v>
      </c>
      <c r="D104" s="16" t="s">
        <v>470</v>
      </c>
    </row>
    <row r="105" spans="1:4" x14ac:dyDescent="0.25">
      <c r="A105" s="15">
        <v>104</v>
      </c>
      <c r="B105" s="16" t="s">
        <v>471</v>
      </c>
      <c r="C105" s="15" t="s">
        <v>292</v>
      </c>
      <c r="D105" s="16" t="s">
        <v>472</v>
      </c>
    </row>
    <row r="106" spans="1:4" x14ac:dyDescent="0.25">
      <c r="A106" s="15">
        <v>105</v>
      </c>
      <c r="B106" s="16" t="s">
        <v>473</v>
      </c>
      <c r="C106" s="15" t="s">
        <v>280</v>
      </c>
      <c r="D106" s="16" t="s">
        <v>474</v>
      </c>
    </row>
    <row r="107" spans="1:4" x14ac:dyDescent="0.25">
      <c r="A107" s="15">
        <v>106</v>
      </c>
      <c r="B107" s="16" t="s">
        <v>475</v>
      </c>
      <c r="C107" s="15" t="s">
        <v>280</v>
      </c>
      <c r="D107" s="16" t="s">
        <v>476</v>
      </c>
    </row>
    <row r="108" spans="1:4" x14ac:dyDescent="0.25">
      <c r="A108" s="15">
        <v>107</v>
      </c>
      <c r="B108" s="16" t="s">
        <v>477</v>
      </c>
      <c r="C108" s="15" t="s">
        <v>280</v>
      </c>
      <c r="D108" s="16" t="s">
        <v>478</v>
      </c>
    </row>
    <row r="109" spans="1:4" x14ac:dyDescent="0.25">
      <c r="A109" s="15">
        <v>108</v>
      </c>
      <c r="B109" s="16" t="s">
        <v>479</v>
      </c>
      <c r="C109" s="15" t="s">
        <v>280</v>
      </c>
      <c r="D109" s="16" t="s">
        <v>480</v>
      </c>
    </row>
    <row r="110" spans="1:4" x14ac:dyDescent="0.25">
      <c r="A110" s="15">
        <v>109</v>
      </c>
      <c r="B110" s="16" t="s">
        <v>481</v>
      </c>
      <c r="C110" s="15" t="s">
        <v>280</v>
      </c>
      <c r="D110" s="16" t="s">
        <v>482</v>
      </c>
    </row>
    <row r="111" spans="1:4" x14ac:dyDescent="0.25">
      <c r="A111" s="15">
        <v>110</v>
      </c>
      <c r="B111" s="16" t="s">
        <v>483</v>
      </c>
      <c r="C111" s="15" t="s">
        <v>280</v>
      </c>
      <c r="D111" s="16" t="s">
        <v>484</v>
      </c>
    </row>
    <row r="10000" spans="1:1" x14ac:dyDescent="0.25">
      <c r="A10000" s="15" t="s">
        <v>1431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workbookViewId="0">
      <selection activeCell="BT8" sqref="BT8"/>
    </sheetView>
  </sheetViews>
  <sheetFormatPr defaultRowHeight="15" x14ac:dyDescent="0.25"/>
  <cols>
    <col min="1" max="1" width="14.28515625" style="17" customWidth="1"/>
    <col min="2" max="2" width="14" style="17" customWidth="1"/>
    <col min="3" max="3" width="47.140625" style="17" customWidth="1"/>
    <col min="4" max="4" width="11" style="17" customWidth="1"/>
    <col min="5" max="5" width="13" style="17" bestFit="1" customWidth="1"/>
    <col min="6" max="6" width="10.85546875" style="17" customWidth="1"/>
    <col min="7" max="7" width="9.7109375" style="17" bestFit="1" customWidth="1"/>
    <col min="8" max="8" width="14.28515625" style="17" customWidth="1"/>
    <col min="9" max="255" width="9.140625" style="17"/>
    <col min="256" max="256" width="14.28515625" style="17" customWidth="1"/>
    <col min="257" max="257" width="14" style="17" customWidth="1"/>
    <col min="258" max="258" width="47.140625" style="17" customWidth="1"/>
    <col min="259" max="259" width="11" style="17" customWidth="1"/>
    <col min="260" max="260" width="13" style="17" bestFit="1" customWidth="1"/>
    <col min="261" max="261" width="10.85546875" style="17" customWidth="1"/>
    <col min="262" max="262" width="9.7109375" style="17" bestFit="1" customWidth="1"/>
    <col min="263" max="263" width="14.28515625" style="17" customWidth="1"/>
    <col min="264" max="511" width="9.140625" style="17"/>
    <col min="512" max="512" width="14.28515625" style="17" customWidth="1"/>
    <col min="513" max="513" width="14" style="17" customWidth="1"/>
    <col min="514" max="514" width="47.140625" style="17" customWidth="1"/>
    <col min="515" max="515" width="11" style="17" customWidth="1"/>
    <col min="516" max="516" width="13" style="17" bestFit="1" customWidth="1"/>
    <col min="517" max="517" width="10.85546875" style="17" customWidth="1"/>
    <col min="518" max="518" width="9.7109375" style="17" bestFit="1" customWidth="1"/>
    <col min="519" max="519" width="14.28515625" style="17" customWidth="1"/>
    <col min="520" max="767" width="9.140625" style="17"/>
    <col min="768" max="768" width="14.28515625" style="17" customWidth="1"/>
    <col min="769" max="769" width="14" style="17" customWidth="1"/>
    <col min="770" max="770" width="47.140625" style="17" customWidth="1"/>
    <col min="771" max="771" width="11" style="17" customWidth="1"/>
    <col min="772" max="772" width="13" style="17" bestFit="1" customWidth="1"/>
    <col min="773" max="773" width="10.85546875" style="17" customWidth="1"/>
    <col min="774" max="774" width="9.7109375" style="17" bestFit="1" customWidth="1"/>
    <col min="775" max="775" width="14.28515625" style="17" customWidth="1"/>
    <col min="776" max="1023" width="9.140625" style="17"/>
    <col min="1024" max="1024" width="14.28515625" style="17" customWidth="1"/>
    <col min="1025" max="1025" width="14" style="17" customWidth="1"/>
    <col min="1026" max="1026" width="47.140625" style="17" customWidth="1"/>
    <col min="1027" max="1027" width="11" style="17" customWidth="1"/>
    <col min="1028" max="1028" width="13" style="17" bestFit="1" customWidth="1"/>
    <col min="1029" max="1029" width="10.85546875" style="17" customWidth="1"/>
    <col min="1030" max="1030" width="9.7109375" style="17" bestFit="1" customWidth="1"/>
    <col min="1031" max="1031" width="14.28515625" style="17" customWidth="1"/>
    <col min="1032" max="1279" width="9.140625" style="17"/>
    <col min="1280" max="1280" width="14.28515625" style="17" customWidth="1"/>
    <col min="1281" max="1281" width="14" style="17" customWidth="1"/>
    <col min="1282" max="1282" width="47.140625" style="17" customWidth="1"/>
    <col min="1283" max="1283" width="11" style="17" customWidth="1"/>
    <col min="1284" max="1284" width="13" style="17" bestFit="1" customWidth="1"/>
    <col min="1285" max="1285" width="10.85546875" style="17" customWidth="1"/>
    <col min="1286" max="1286" width="9.7109375" style="17" bestFit="1" customWidth="1"/>
    <col min="1287" max="1287" width="14.28515625" style="17" customWidth="1"/>
    <col min="1288" max="1535" width="9.140625" style="17"/>
    <col min="1536" max="1536" width="14.28515625" style="17" customWidth="1"/>
    <col min="1537" max="1537" width="14" style="17" customWidth="1"/>
    <col min="1538" max="1538" width="47.140625" style="17" customWidth="1"/>
    <col min="1539" max="1539" width="11" style="17" customWidth="1"/>
    <col min="1540" max="1540" width="13" style="17" bestFit="1" customWidth="1"/>
    <col min="1541" max="1541" width="10.85546875" style="17" customWidth="1"/>
    <col min="1542" max="1542" width="9.7109375" style="17" bestFit="1" customWidth="1"/>
    <col min="1543" max="1543" width="14.28515625" style="17" customWidth="1"/>
    <col min="1544" max="1791" width="9.140625" style="17"/>
    <col min="1792" max="1792" width="14.28515625" style="17" customWidth="1"/>
    <col min="1793" max="1793" width="14" style="17" customWidth="1"/>
    <col min="1794" max="1794" width="47.140625" style="17" customWidth="1"/>
    <col min="1795" max="1795" width="11" style="17" customWidth="1"/>
    <col min="1796" max="1796" width="13" style="17" bestFit="1" customWidth="1"/>
    <col min="1797" max="1797" width="10.85546875" style="17" customWidth="1"/>
    <col min="1798" max="1798" width="9.7109375" style="17" bestFit="1" customWidth="1"/>
    <col min="1799" max="1799" width="14.28515625" style="17" customWidth="1"/>
    <col min="1800" max="2047" width="9.140625" style="17"/>
    <col min="2048" max="2048" width="14.28515625" style="17" customWidth="1"/>
    <col min="2049" max="2049" width="14" style="17" customWidth="1"/>
    <col min="2050" max="2050" width="47.140625" style="17" customWidth="1"/>
    <col min="2051" max="2051" width="11" style="17" customWidth="1"/>
    <col min="2052" max="2052" width="13" style="17" bestFit="1" customWidth="1"/>
    <col min="2053" max="2053" width="10.85546875" style="17" customWidth="1"/>
    <col min="2054" max="2054" width="9.7109375" style="17" bestFit="1" customWidth="1"/>
    <col min="2055" max="2055" width="14.28515625" style="17" customWidth="1"/>
    <col min="2056" max="2303" width="9.140625" style="17"/>
    <col min="2304" max="2304" width="14.28515625" style="17" customWidth="1"/>
    <col min="2305" max="2305" width="14" style="17" customWidth="1"/>
    <col min="2306" max="2306" width="47.140625" style="17" customWidth="1"/>
    <col min="2307" max="2307" width="11" style="17" customWidth="1"/>
    <col min="2308" max="2308" width="13" style="17" bestFit="1" customWidth="1"/>
    <col min="2309" max="2309" width="10.85546875" style="17" customWidth="1"/>
    <col min="2310" max="2310" width="9.7109375" style="17" bestFit="1" customWidth="1"/>
    <col min="2311" max="2311" width="14.28515625" style="17" customWidth="1"/>
    <col min="2312" max="2559" width="9.140625" style="17"/>
    <col min="2560" max="2560" width="14.28515625" style="17" customWidth="1"/>
    <col min="2561" max="2561" width="14" style="17" customWidth="1"/>
    <col min="2562" max="2562" width="47.140625" style="17" customWidth="1"/>
    <col min="2563" max="2563" width="11" style="17" customWidth="1"/>
    <col min="2564" max="2564" width="13" style="17" bestFit="1" customWidth="1"/>
    <col min="2565" max="2565" width="10.85546875" style="17" customWidth="1"/>
    <col min="2566" max="2566" width="9.7109375" style="17" bestFit="1" customWidth="1"/>
    <col min="2567" max="2567" width="14.28515625" style="17" customWidth="1"/>
    <col min="2568" max="2815" width="9.140625" style="17"/>
    <col min="2816" max="2816" width="14.28515625" style="17" customWidth="1"/>
    <col min="2817" max="2817" width="14" style="17" customWidth="1"/>
    <col min="2818" max="2818" width="47.140625" style="17" customWidth="1"/>
    <col min="2819" max="2819" width="11" style="17" customWidth="1"/>
    <col min="2820" max="2820" width="13" style="17" bestFit="1" customWidth="1"/>
    <col min="2821" max="2821" width="10.85546875" style="17" customWidth="1"/>
    <col min="2822" max="2822" width="9.7109375" style="17" bestFit="1" customWidth="1"/>
    <col min="2823" max="2823" width="14.28515625" style="17" customWidth="1"/>
    <col min="2824" max="3071" width="9.140625" style="17"/>
    <col min="3072" max="3072" width="14.28515625" style="17" customWidth="1"/>
    <col min="3073" max="3073" width="14" style="17" customWidth="1"/>
    <col min="3074" max="3074" width="47.140625" style="17" customWidth="1"/>
    <col min="3075" max="3075" width="11" style="17" customWidth="1"/>
    <col min="3076" max="3076" width="13" style="17" bestFit="1" customWidth="1"/>
    <col min="3077" max="3077" width="10.85546875" style="17" customWidth="1"/>
    <col min="3078" max="3078" width="9.7109375" style="17" bestFit="1" customWidth="1"/>
    <col min="3079" max="3079" width="14.28515625" style="17" customWidth="1"/>
    <col min="3080" max="3327" width="9.140625" style="17"/>
    <col min="3328" max="3328" width="14.28515625" style="17" customWidth="1"/>
    <col min="3329" max="3329" width="14" style="17" customWidth="1"/>
    <col min="3330" max="3330" width="47.140625" style="17" customWidth="1"/>
    <col min="3331" max="3331" width="11" style="17" customWidth="1"/>
    <col min="3332" max="3332" width="13" style="17" bestFit="1" customWidth="1"/>
    <col min="3333" max="3333" width="10.85546875" style="17" customWidth="1"/>
    <col min="3334" max="3334" width="9.7109375" style="17" bestFit="1" customWidth="1"/>
    <col min="3335" max="3335" width="14.28515625" style="17" customWidth="1"/>
    <col min="3336" max="3583" width="9.140625" style="17"/>
    <col min="3584" max="3584" width="14.28515625" style="17" customWidth="1"/>
    <col min="3585" max="3585" width="14" style="17" customWidth="1"/>
    <col min="3586" max="3586" width="47.140625" style="17" customWidth="1"/>
    <col min="3587" max="3587" width="11" style="17" customWidth="1"/>
    <col min="3588" max="3588" width="13" style="17" bestFit="1" customWidth="1"/>
    <col min="3589" max="3589" width="10.85546875" style="17" customWidth="1"/>
    <col min="3590" max="3590" width="9.7109375" style="17" bestFit="1" customWidth="1"/>
    <col min="3591" max="3591" width="14.28515625" style="17" customWidth="1"/>
    <col min="3592" max="3839" width="9.140625" style="17"/>
    <col min="3840" max="3840" width="14.28515625" style="17" customWidth="1"/>
    <col min="3841" max="3841" width="14" style="17" customWidth="1"/>
    <col min="3842" max="3842" width="47.140625" style="17" customWidth="1"/>
    <col min="3843" max="3843" width="11" style="17" customWidth="1"/>
    <col min="3844" max="3844" width="13" style="17" bestFit="1" customWidth="1"/>
    <col min="3845" max="3845" width="10.85546875" style="17" customWidth="1"/>
    <col min="3846" max="3846" width="9.7109375" style="17" bestFit="1" customWidth="1"/>
    <col min="3847" max="3847" width="14.28515625" style="17" customWidth="1"/>
    <col min="3848" max="4095" width="9.140625" style="17"/>
    <col min="4096" max="4096" width="14.28515625" style="17" customWidth="1"/>
    <col min="4097" max="4097" width="14" style="17" customWidth="1"/>
    <col min="4098" max="4098" width="47.140625" style="17" customWidth="1"/>
    <col min="4099" max="4099" width="11" style="17" customWidth="1"/>
    <col min="4100" max="4100" width="13" style="17" bestFit="1" customWidth="1"/>
    <col min="4101" max="4101" width="10.85546875" style="17" customWidth="1"/>
    <col min="4102" max="4102" width="9.7109375" style="17" bestFit="1" customWidth="1"/>
    <col min="4103" max="4103" width="14.28515625" style="17" customWidth="1"/>
    <col min="4104" max="4351" width="9.140625" style="17"/>
    <col min="4352" max="4352" width="14.28515625" style="17" customWidth="1"/>
    <col min="4353" max="4353" width="14" style="17" customWidth="1"/>
    <col min="4354" max="4354" width="47.140625" style="17" customWidth="1"/>
    <col min="4355" max="4355" width="11" style="17" customWidth="1"/>
    <col min="4356" max="4356" width="13" style="17" bestFit="1" customWidth="1"/>
    <col min="4357" max="4357" width="10.85546875" style="17" customWidth="1"/>
    <col min="4358" max="4358" width="9.7109375" style="17" bestFit="1" customWidth="1"/>
    <col min="4359" max="4359" width="14.28515625" style="17" customWidth="1"/>
    <col min="4360" max="4607" width="9.140625" style="17"/>
    <col min="4608" max="4608" width="14.28515625" style="17" customWidth="1"/>
    <col min="4609" max="4609" width="14" style="17" customWidth="1"/>
    <col min="4610" max="4610" width="47.140625" style="17" customWidth="1"/>
    <col min="4611" max="4611" width="11" style="17" customWidth="1"/>
    <col min="4612" max="4612" width="13" style="17" bestFit="1" customWidth="1"/>
    <col min="4613" max="4613" width="10.85546875" style="17" customWidth="1"/>
    <col min="4614" max="4614" width="9.7109375" style="17" bestFit="1" customWidth="1"/>
    <col min="4615" max="4615" width="14.28515625" style="17" customWidth="1"/>
    <col min="4616" max="4863" width="9.140625" style="17"/>
    <col min="4864" max="4864" width="14.28515625" style="17" customWidth="1"/>
    <col min="4865" max="4865" width="14" style="17" customWidth="1"/>
    <col min="4866" max="4866" width="47.140625" style="17" customWidth="1"/>
    <col min="4867" max="4867" width="11" style="17" customWidth="1"/>
    <col min="4868" max="4868" width="13" style="17" bestFit="1" customWidth="1"/>
    <col min="4869" max="4869" width="10.85546875" style="17" customWidth="1"/>
    <col min="4870" max="4870" width="9.7109375" style="17" bestFit="1" customWidth="1"/>
    <col min="4871" max="4871" width="14.28515625" style="17" customWidth="1"/>
    <col min="4872" max="5119" width="9.140625" style="17"/>
    <col min="5120" max="5120" width="14.28515625" style="17" customWidth="1"/>
    <col min="5121" max="5121" width="14" style="17" customWidth="1"/>
    <col min="5122" max="5122" width="47.140625" style="17" customWidth="1"/>
    <col min="5123" max="5123" width="11" style="17" customWidth="1"/>
    <col min="5124" max="5124" width="13" style="17" bestFit="1" customWidth="1"/>
    <col min="5125" max="5125" width="10.85546875" style="17" customWidth="1"/>
    <col min="5126" max="5126" width="9.7109375" style="17" bestFit="1" customWidth="1"/>
    <col min="5127" max="5127" width="14.28515625" style="17" customWidth="1"/>
    <col min="5128" max="5375" width="9.140625" style="17"/>
    <col min="5376" max="5376" width="14.28515625" style="17" customWidth="1"/>
    <col min="5377" max="5377" width="14" style="17" customWidth="1"/>
    <col min="5378" max="5378" width="47.140625" style="17" customWidth="1"/>
    <col min="5379" max="5379" width="11" style="17" customWidth="1"/>
    <col min="5380" max="5380" width="13" style="17" bestFit="1" customWidth="1"/>
    <col min="5381" max="5381" width="10.85546875" style="17" customWidth="1"/>
    <col min="5382" max="5382" width="9.7109375" style="17" bestFit="1" customWidth="1"/>
    <col min="5383" max="5383" width="14.28515625" style="17" customWidth="1"/>
    <col min="5384" max="5631" width="9.140625" style="17"/>
    <col min="5632" max="5632" width="14.28515625" style="17" customWidth="1"/>
    <col min="5633" max="5633" width="14" style="17" customWidth="1"/>
    <col min="5634" max="5634" width="47.140625" style="17" customWidth="1"/>
    <col min="5635" max="5635" width="11" style="17" customWidth="1"/>
    <col min="5636" max="5636" width="13" style="17" bestFit="1" customWidth="1"/>
    <col min="5637" max="5637" width="10.85546875" style="17" customWidth="1"/>
    <col min="5638" max="5638" width="9.7109375" style="17" bestFit="1" customWidth="1"/>
    <col min="5639" max="5639" width="14.28515625" style="17" customWidth="1"/>
    <col min="5640" max="5887" width="9.140625" style="17"/>
    <col min="5888" max="5888" width="14.28515625" style="17" customWidth="1"/>
    <col min="5889" max="5889" width="14" style="17" customWidth="1"/>
    <col min="5890" max="5890" width="47.140625" style="17" customWidth="1"/>
    <col min="5891" max="5891" width="11" style="17" customWidth="1"/>
    <col min="5892" max="5892" width="13" style="17" bestFit="1" customWidth="1"/>
    <col min="5893" max="5893" width="10.85546875" style="17" customWidth="1"/>
    <col min="5894" max="5894" width="9.7109375" style="17" bestFit="1" customWidth="1"/>
    <col min="5895" max="5895" width="14.28515625" style="17" customWidth="1"/>
    <col min="5896" max="6143" width="9.140625" style="17"/>
    <col min="6144" max="6144" width="14.28515625" style="17" customWidth="1"/>
    <col min="6145" max="6145" width="14" style="17" customWidth="1"/>
    <col min="6146" max="6146" width="47.140625" style="17" customWidth="1"/>
    <col min="6147" max="6147" width="11" style="17" customWidth="1"/>
    <col min="6148" max="6148" width="13" style="17" bestFit="1" customWidth="1"/>
    <col min="6149" max="6149" width="10.85546875" style="17" customWidth="1"/>
    <col min="6150" max="6150" width="9.7109375" style="17" bestFit="1" customWidth="1"/>
    <col min="6151" max="6151" width="14.28515625" style="17" customWidth="1"/>
    <col min="6152" max="6399" width="9.140625" style="17"/>
    <col min="6400" max="6400" width="14.28515625" style="17" customWidth="1"/>
    <col min="6401" max="6401" width="14" style="17" customWidth="1"/>
    <col min="6402" max="6402" width="47.140625" style="17" customWidth="1"/>
    <col min="6403" max="6403" width="11" style="17" customWidth="1"/>
    <col min="6404" max="6404" width="13" style="17" bestFit="1" customWidth="1"/>
    <col min="6405" max="6405" width="10.85546875" style="17" customWidth="1"/>
    <col min="6406" max="6406" width="9.7109375" style="17" bestFit="1" customWidth="1"/>
    <col min="6407" max="6407" width="14.28515625" style="17" customWidth="1"/>
    <col min="6408" max="6655" width="9.140625" style="17"/>
    <col min="6656" max="6656" width="14.28515625" style="17" customWidth="1"/>
    <col min="6657" max="6657" width="14" style="17" customWidth="1"/>
    <col min="6658" max="6658" width="47.140625" style="17" customWidth="1"/>
    <col min="6659" max="6659" width="11" style="17" customWidth="1"/>
    <col min="6660" max="6660" width="13" style="17" bestFit="1" customWidth="1"/>
    <col min="6661" max="6661" width="10.85546875" style="17" customWidth="1"/>
    <col min="6662" max="6662" width="9.7109375" style="17" bestFit="1" customWidth="1"/>
    <col min="6663" max="6663" width="14.28515625" style="17" customWidth="1"/>
    <col min="6664" max="6911" width="9.140625" style="17"/>
    <col min="6912" max="6912" width="14.28515625" style="17" customWidth="1"/>
    <col min="6913" max="6913" width="14" style="17" customWidth="1"/>
    <col min="6914" max="6914" width="47.140625" style="17" customWidth="1"/>
    <col min="6915" max="6915" width="11" style="17" customWidth="1"/>
    <col min="6916" max="6916" width="13" style="17" bestFit="1" customWidth="1"/>
    <col min="6917" max="6917" width="10.85546875" style="17" customWidth="1"/>
    <col min="6918" max="6918" width="9.7109375" style="17" bestFit="1" customWidth="1"/>
    <col min="6919" max="6919" width="14.28515625" style="17" customWidth="1"/>
    <col min="6920" max="7167" width="9.140625" style="17"/>
    <col min="7168" max="7168" width="14.28515625" style="17" customWidth="1"/>
    <col min="7169" max="7169" width="14" style="17" customWidth="1"/>
    <col min="7170" max="7170" width="47.140625" style="17" customWidth="1"/>
    <col min="7171" max="7171" width="11" style="17" customWidth="1"/>
    <col min="7172" max="7172" width="13" style="17" bestFit="1" customWidth="1"/>
    <col min="7173" max="7173" width="10.85546875" style="17" customWidth="1"/>
    <col min="7174" max="7174" width="9.7109375" style="17" bestFit="1" customWidth="1"/>
    <col min="7175" max="7175" width="14.28515625" style="17" customWidth="1"/>
    <col min="7176" max="7423" width="9.140625" style="17"/>
    <col min="7424" max="7424" width="14.28515625" style="17" customWidth="1"/>
    <col min="7425" max="7425" width="14" style="17" customWidth="1"/>
    <col min="7426" max="7426" width="47.140625" style="17" customWidth="1"/>
    <col min="7427" max="7427" width="11" style="17" customWidth="1"/>
    <col min="7428" max="7428" width="13" style="17" bestFit="1" customWidth="1"/>
    <col min="7429" max="7429" width="10.85546875" style="17" customWidth="1"/>
    <col min="7430" max="7430" width="9.7109375" style="17" bestFit="1" customWidth="1"/>
    <col min="7431" max="7431" width="14.28515625" style="17" customWidth="1"/>
    <col min="7432" max="7679" width="9.140625" style="17"/>
    <col min="7680" max="7680" width="14.28515625" style="17" customWidth="1"/>
    <col min="7681" max="7681" width="14" style="17" customWidth="1"/>
    <col min="7682" max="7682" width="47.140625" style="17" customWidth="1"/>
    <col min="7683" max="7683" width="11" style="17" customWidth="1"/>
    <col min="7684" max="7684" width="13" style="17" bestFit="1" customWidth="1"/>
    <col min="7685" max="7685" width="10.85546875" style="17" customWidth="1"/>
    <col min="7686" max="7686" width="9.7109375" style="17" bestFit="1" customWidth="1"/>
    <col min="7687" max="7687" width="14.28515625" style="17" customWidth="1"/>
    <col min="7688" max="7935" width="9.140625" style="17"/>
    <col min="7936" max="7936" width="14.28515625" style="17" customWidth="1"/>
    <col min="7937" max="7937" width="14" style="17" customWidth="1"/>
    <col min="7938" max="7938" width="47.140625" style="17" customWidth="1"/>
    <col min="7939" max="7939" width="11" style="17" customWidth="1"/>
    <col min="7940" max="7940" width="13" style="17" bestFit="1" customWidth="1"/>
    <col min="7941" max="7941" width="10.85546875" style="17" customWidth="1"/>
    <col min="7942" max="7942" width="9.7109375" style="17" bestFit="1" customWidth="1"/>
    <col min="7943" max="7943" width="14.28515625" style="17" customWidth="1"/>
    <col min="7944" max="8191" width="9.140625" style="17"/>
    <col min="8192" max="8192" width="14.28515625" style="17" customWidth="1"/>
    <col min="8193" max="8193" width="14" style="17" customWidth="1"/>
    <col min="8194" max="8194" width="47.140625" style="17" customWidth="1"/>
    <col min="8195" max="8195" width="11" style="17" customWidth="1"/>
    <col min="8196" max="8196" width="13" style="17" bestFit="1" customWidth="1"/>
    <col min="8197" max="8197" width="10.85546875" style="17" customWidth="1"/>
    <col min="8198" max="8198" width="9.7109375" style="17" bestFit="1" customWidth="1"/>
    <col min="8199" max="8199" width="14.28515625" style="17" customWidth="1"/>
    <col min="8200" max="8447" width="9.140625" style="17"/>
    <col min="8448" max="8448" width="14.28515625" style="17" customWidth="1"/>
    <col min="8449" max="8449" width="14" style="17" customWidth="1"/>
    <col min="8450" max="8450" width="47.140625" style="17" customWidth="1"/>
    <col min="8451" max="8451" width="11" style="17" customWidth="1"/>
    <col min="8452" max="8452" width="13" style="17" bestFit="1" customWidth="1"/>
    <col min="8453" max="8453" width="10.85546875" style="17" customWidth="1"/>
    <col min="8454" max="8454" width="9.7109375" style="17" bestFit="1" customWidth="1"/>
    <col min="8455" max="8455" width="14.28515625" style="17" customWidth="1"/>
    <col min="8456" max="8703" width="9.140625" style="17"/>
    <col min="8704" max="8704" width="14.28515625" style="17" customWidth="1"/>
    <col min="8705" max="8705" width="14" style="17" customWidth="1"/>
    <col min="8706" max="8706" width="47.140625" style="17" customWidth="1"/>
    <col min="8707" max="8707" width="11" style="17" customWidth="1"/>
    <col min="8708" max="8708" width="13" style="17" bestFit="1" customWidth="1"/>
    <col min="8709" max="8709" width="10.85546875" style="17" customWidth="1"/>
    <col min="8710" max="8710" width="9.7109375" style="17" bestFit="1" customWidth="1"/>
    <col min="8711" max="8711" width="14.28515625" style="17" customWidth="1"/>
    <col min="8712" max="8959" width="9.140625" style="17"/>
    <col min="8960" max="8960" width="14.28515625" style="17" customWidth="1"/>
    <col min="8961" max="8961" width="14" style="17" customWidth="1"/>
    <col min="8962" max="8962" width="47.140625" style="17" customWidth="1"/>
    <col min="8963" max="8963" width="11" style="17" customWidth="1"/>
    <col min="8964" max="8964" width="13" style="17" bestFit="1" customWidth="1"/>
    <col min="8965" max="8965" width="10.85546875" style="17" customWidth="1"/>
    <col min="8966" max="8966" width="9.7109375" style="17" bestFit="1" customWidth="1"/>
    <col min="8967" max="8967" width="14.28515625" style="17" customWidth="1"/>
    <col min="8968" max="9215" width="9.140625" style="17"/>
    <col min="9216" max="9216" width="14.28515625" style="17" customWidth="1"/>
    <col min="9217" max="9217" width="14" style="17" customWidth="1"/>
    <col min="9218" max="9218" width="47.140625" style="17" customWidth="1"/>
    <col min="9219" max="9219" width="11" style="17" customWidth="1"/>
    <col min="9220" max="9220" width="13" style="17" bestFit="1" customWidth="1"/>
    <col min="9221" max="9221" width="10.85546875" style="17" customWidth="1"/>
    <col min="9222" max="9222" width="9.7109375" style="17" bestFit="1" customWidth="1"/>
    <col min="9223" max="9223" width="14.28515625" style="17" customWidth="1"/>
    <col min="9224" max="9471" width="9.140625" style="17"/>
    <col min="9472" max="9472" width="14.28515625" style="17" customWidth="1"/>
    <col min="9473" max="9473" width="14" style="17" customWidth="1"/>
    <col min="9474" max="9474" width="47.140625" style="17" customWidth="1"/>
    <col min="9475" max="9475" width="11" style="17" customWidth="1"/>
    <col min="9476" max="9476" width="13" style="17" bestFit="1" customWidth="1"/>
    <col min="9477" max="9477" width="10.85546875" style="17" customWidth="1"/>
    <col min="9478" max="9478" width="9.7109375" style="17" bestFit="1" customWidth="1"/>
    <col min="9479" max="9479" width="14.28515625" style="17" customWidth="1"/>
    <col min="9480" max="9727" width="9.140625" style="17"/>
    <col min="9728" max="9728" width="14.28515625" style="17" customWidth="1"/>
    <col min="9729" max="9729" width="14" style="17" customWidth="1"/>
    <col min="9730" max="9730" width="47.140625" style="17" customWidth="1"/>
    <col min="9731" max="9731" width="11" style="17" customWidth="1"/>
    <col min="9732" max="9732" width="13" style="17" bestFit="1" customWidth="1"/>
    <col min="9733" max="9733" width="10.85546875" style="17" customWidth="1"/>
    <col min="9734" max="9734" width="9.7109375" style="17" bestFit="1" customWidth="1"/>
    <col min="9735" max="9735" width="14.28515625" style="17" customWidth="1"/>
    <col min="9736" max="9983" width="9.140625" style="17"/>
    <col min="9984" max="9984" width="14.28515625" style="17" customWidth="1"/>
    <col min="9985" max="9985" width="14" style="17" customWidth="1"/>
    <col min="9986" max="9986" width="47.140625" style="17" customWidth="1"/>
    <col min="9987" max="9987" width="11" style="17" customWidth="1"/>
    <col min="9988" max="9988" width="13" style="17" bestFit="1" customWidth="1"/>
    <col min="9989" max="9989" width="10.85546875" style="17" customWidth="1"/>
    <col min="9990" max="9990" width="9.7109375" style="17" bestFit="1" customWidth="1"/>
    <col min="9991" max="9991" width="14.28515625" style="17" customWidth="1"/>
    <col min="9992" max="10239" width="9.140625" style="17"/>
    <col min="10240" max="10240" width="14.28515625" style="17" customWidth="1"/>
    <col min="10241" max="10241" width="14" style="17" customWidth="1"/>
    <col min="10242" max="10242" width="47.140625" style="17" customWidth="1"/>
    <col min="10243" max="10243" width="11" style="17" customWidth="1"/>
    <col min="10244" max="10244" width="13" style="17" bestFit="1" customWidth="1"/>
    <col min="10245" max="10245" width="10.85546875" style="17" customWidth="1"/>
    <col min="10246" max="10246" width="9.7109375" style="17" bestFit="1" customWidth="1"/>
    <col min="10247" max="10247" width="14.28515625" style="17" customWidth="1"/>
    <col min="10248" max="10495" width="9.140625" style="17"/>
    <col min="10496" max="10496" width="14.28515625" style="17" customWidth="1"/>
    <col min="10497" max="10497" width="14" style="17" customWidth="1"/>
    <col min="10498" max="10498" width="47.140625" style="17" customWidth="1"/>
    <col min="10499" max="10499" width="11" style="17" customWidth="1"/>
    <col min="10500" max="10500" width="13" style="17" bestFit="1" customWidth="1"/>
    <col min="10501" max="10501" width="10.85546875" style="17" customWidth="1"/>
    <col min="10502" max="10502" width="9.7109375" style="17" bestFit="1" customWidth="1"/>
    <col min="10503" max="10503" width="14.28515625" style="17" customWidth="1"/>
    <col min="10504" max="10751" width="9.140625" style="17"/>
    <col min="10752" max="10752" width="14.28515625" style="17" customWidth="1"/>
    <col min="10753" max="10753" width="14" style="17" customWidth="1"/>
    <col min="10754" max="10754" width="47.140625" style="17" customWidth="1"/>
    <col min="10755" max="10755" width="11" style="17" customWidth="1"/>
    <col min="10756" max="10756" width="13" style="17" bestFit="1" customWidth="1"/>
    <col min="10757" max="10757" width="10.85546875" style="17" customWidth="1"/>
    <col min="10758" max="10758" width="9.7109375" style="17" bestFit="1" customWidth="1"/>
    <col min="10759" max="10759" width="14.28515625" style="17" customWidth="1"/>
    <col min="10760" max="11007" width="9.140625" style="17"/>
    <col min="11008" max="11008" width="14.28515625" style="17" customWidth="1"/>
    <col min="11009" max="11009" width="14" style="17" customWidth="1"/>
    <col min="11010" max="11010" width="47.140625" style="17" customWidth="1"/>
    <col min="11011" max="11011" width="11" style="17" customWidth="1"/>
    <col min="11012" max="11012" width="13" style="17" bestFit="1" customWidth="1"/>
    <col min="11013" max="11013" width="10.85546875" style="17" customWidth="1"/>
    <col min="11014" max="11014" width="9.7109375" style="17" bestFit="1" customWidth="1"/>
    <col min="11015" max="11015" width="14.28515625" style="17" customWidth="1"/>
    <col min="11016" max="11263" width="9.140625" style="17"/>
    <col min="11264" max="11264" width="14.28515625" style="17" customWidth="1"/>
    <col min="11265" max="11265" width="14" style="17" customWidth="1"/>
    <col min="11266" max="11266" width="47.140625" style="17" customWidth="1"/>
    <col min="11267" max="11267" width="11" style="17" customWidth="1"/>
    <col min="11268" max="11268" width="13" style="17" bestFit="1" customWidth="1"/>
    <col min="11269" max="11269" width="10.85546875" style="17" customWidth="1"/>
    <col min="11270" max="11270" width="9.7109375" style="17" bestFit="1" customWidth="1"/>
    <col min="11271" max="11271" width="14.28515625" style="17" customWidth="1"/>
    <col min="11272" max="11519" width="9.140625" style="17"/>
    <col min="11520" max="11520" width="14.28515625" style="17" customWidth="1"/>
    <col min="11521" max="11521" width="14" style="17" customWidth="1"/>
    <col min="11522" max="11522" width="47.140625" style="17" customWidth="1"/>
    <col min="11523" max="11523" width="11" style="17" customWidth="1"/>
    <col min="11524" max="11524" width="13" style="17" bestFit="1" customWidth="1"/>
    <col min="11525" max="11525" width="10.85546875" style="17" customWidth="1"/>
    <col min="11526" max="11526" width="9.7109375" style="17" bestFit="1" customWidth="1"/>
    <col min="11527" max="11527" width="14.28515625" style="17" customWidth="1"/>
    <col min="11528" max="11775" width="9.140625" style="17"/>
    <col min="11776" max="11776" width="14.28515625" style="17" customWidth="1"/>
    <col min="11777" max="11777" width="14" style="17" customWidth="1"/>
    <col min="11778" max="11778" width="47.140625" style="17" customWidth="1"/>
    <col min="11779" max="11779" width="11" style="17" customWidth="1"/>
    <col min="11780" max="11780" width="13" style="17" bestFit="1" customWidth="1"/>
    <col min="11781" max="11781" width="10.85546875" style="17" customWidth="1"/>
    <col min="11782" max="11782" width="9.7109375" style="17" bestFit="1" customWidth="1"/>
    <col min="11783" max="11783" width="14.28515625" style="17" customWidth="1"/>
    <col min="11784" max="12031" width="9.140625" style="17"/>
    <col min="12032" max="12032" width="14.28515625" style="17" customWidth="1"/>
    <col min="12033" max="12033" width="14" style="17" customWidth="1"/>
    <col min="12034" max="12034" width="47.140625" style="17" customWidth="1"/>
    <col min="12035" max="12035" width="11" style="17" customWidth="1"/>
    <col min="12036" max="12036" width="13" style="17" bestFit="1" customWidth="1"/>
    <col min="12037" max="12037" width="10.85546875" style="17" customWidth="1"/>
    <col min="12038" max="12038" width="9.7109375" style="17" bestFit="1" customWidth="1"/>
    <col min="12039" max="12039" width="14.28515625" style="17" customWidth="1"/>
    <col min="12040" max="12287" width="9.140625" style="17"/>
    <col min="12288" max="12288" width="14.28515625" style="17" customWidth="1"/>
    <col min="12289" max="12289" width="14" style="17" customWidth="1"/>
    <col min="12290" max="12290" width="47.140625" style="17" customWidth="1"/>
    <col min="12291" max="12291" width="11" style="17" customWidth="1"/>
    <col min="12292" max="12292" width="13" style="17" bestFit="1" customWidth="1"/>
    <col min="12293" max="12293" width="10.85546875" style="17" customWidth="1"/>
    <col min="12294" max="12294" width="9.7109375" style="17" bestFit="1" customWidth="1"/>
    <col min="12295" max="12295" width="14.28515625" style="17" customWidth="1"/>
    <col min="12296" max="12543" width="9.140625" style="17"/>
    <col min="12544" max="12544" width="14.28515625" style="17" customWidth="1"/>
    <col min="12545" max="12545" width="14" style="17" customWidth="1"/>
    <col min="12546" max="12546" width="47.140625" style="17" customWidth="1"/>
    <col min="12547" max="12547" width="11" style="17" customWidth="1"/>
    <col min="12548" max="12548" width="13" style="17" bestFit="1" customWidth="1"/>
    <col min="12549" max="12549" width="10.85546875" style="17" customWidth="1"/>
    <col min="12550" max="12550" width="9.7109375" style="17" bestFit="1" customWidth="1"/>
    <col min="12551" max="12551" width="14.28515625" style="17" customWidth="1"/>
    <col min="12552" max="12799" width="9.140625" style="17"/>
    <col min="12800" max="12800" width="14.28515625" style="17" customWidth="1"/>
    <col min="12801" max="12801" width="14" style="17" customWidth="1"/>
    <col min="12802" max="12802" width="47.140625" style="17" customWidth="1"/>
    <col min="12803" max="12803" width="11" style="17" customWidth="1"/>
    <col min="12804" max="12804" width="13" style="17" bestFit="1" customWidth="1"/>
    <col min="12805" max="12805" width="10.85546875" style="17" customWidth="1"/>
    <col min="12806" max="12806" width="9.7109375" style="17" bestFit="1" customWidth="1"/>
    <col min="12807" max="12807" width="14.28515625" style="17" customWidth="1"/>
    <col min="12808" max="13055" width="9.140625" style="17"/>
    <col min="13056" max="13056" width="14.28515625" style="17" customWidth="1"/>
    <col min="13057" max="13057" width="14" style="17" customWidth="1"/>
    <col min="13058" max="13058" width="47.140625" style="17" customWidth="1"/>
    <col min="13059" max="13059" width="11" style="17" customWidth="1"/>
    <col min="13060" max="13060" width="13" style="17" bestFit="1" customWidth="1"/>
    <col min="13061" max="13061" width="10.85546875" style="17" customWidth="1"/>
    <col min="13062" max="13062" width="9.7109375" style="17" bestFit="1" customWidth="1"/>
    <col min="13063" max="13063" width="14.28515625" style="17" customWidth="1"/>
    <col min="13064" max="13311" width="9.140625" style="17"/>
    <col min="13312" max="13312" width="14.28515625" style="17" customWidth="1"/>
    <col min="13313" max="13313" width="14" style="17" customWidth="1"/>
    <col min="13314" max="13314" width="47.140625" style="17" customWidth="1"/>
    <col min="13315" max="13315" width="11" style="17" customWidth="1"/>
    <col min="13316" max="13316" width="13" style="17" bestFit="1" customWidth="1"/>
    <col min="13317" max="13317" width="10.85546875" style="17" customWidth="1"/>
    <col min="13318" max="13318" width="9.7109375" style="17" bestFit="1" customWidth="1"/>
    <col min="13319" max="13319" width="14.28515625" style="17" customWidth="1"/>
    <col min="13320" max="13567" width="9.140625" style="17"/>
    <col min="13568" max="13568" width="14.28515625" style="17" customWidth="1"/>
    <col min="13569" max="13569" width="14" style="17" customWidth="1"/>
    <col min="13570" max="13570" width="47.140625" style="17" customWidth="1"/>
    <col min="13571" max="13571" width="11" style="17" customWidth="1"/>
    <col min="13572" max="13572" width="13" style="17" bestFit="1" customWidth="1"/>
    <col min="13573" max="13573" width="10.85546875" style="17" customWidth="1"/>
    <col min="13574" max="13574" width="9.7109375" style="17" bestFit="1" customWidth="1"/>
    <col min="13575" max="13575" width="14.28515625" style="17" customWidth="1"/>
    <col min="13576" max="13823" width="9.140625" style="17"/>
    <col min="13824" max="13824" width="14.28515625" style="17" customWidth="1"/>
    <col min="13825" max="13825" width="14" style="17" customWidth="1"/>
    <col min="13826" max="13826" width="47.140625" style="17" customWidth="1"/>
    <col min="13827" max="13827" width="11" style="17" customWidth="1"/>
    <col min="13828" max="13828" width="13" style="17" bestFit="1" customWidth="1"/>
    <col min="13829" max="13829" width="10.85546875" style="17" customWidth="1"/>
    <col min="13830" max="13830" width="9.7109375" style="17" bestFit="1" customWidth="1"/>
    <col min="13831" max="13831" width="14.28515625" style="17" customWidth="1"/>
    <col min="13832" max="14079" width="9.140625" style="17"/>
    <col min="14080" max="14080" width="14.28515625" style="17" customWidth="1"/>
    <col min="14081" max="14081" width="14" style="17" customWidth="1"/>
    <col min="14082" max="14082" width="47.140625" style="17" customWidth="1"/>
    <col min="14083" max="14083" width="11" style="17" customWidth="1"/>
    <col min="14084" max="14084" width="13" style="17" bestFit="1" customWidth="1"/>
    <col min="14085" max="14085" width="10.85546875" style="17" customWidth="1"/>
    <col min="14086" max="14086" width="9.7109375" style="17" bestFit="1" customWidth="1"/>
    <col min="14087" max="14087" width="14.28515625" style="17" customWidth="1"/>
    <col min="14088" max="14335" width="9.140625" style="17"/>
    <col min="14336" max="14336" width="14.28515625" style="17" customWidth="1"/>
    <col min="14337" max="14337" width="14" style="17" customWidth="1"/>
    <col min="14338" max="14338" width="47.140625" style="17" customWidth="1"/>
    <col min="14339" max="14339" width="11" style="17" customWidth="1"/>
    <col min="14340" max="14340" width="13" style="17" bestFit="1" customWidth="1"/>
    <col min="14341" max="14341" width="10.85546875" style="17" customWidth="1"/>
    <col min="14342" max="14342" width="9.7109375" style="17" bestFit="1" customWidth="1"/>
    <col min="14343" max="14343" width="14.28515625" style="17" customWidth="1"/>
    <col min="14344" max="14591" width="9.140625" style="17"/>
    <col min="14592" max="14592" width="14.28515625" style="17" customWidth="1"/>
    <col min="14593" max="14593" width="14" style="17" customWidth="1"/>
    <col min="14594" max="14594" width="47.140625" style="17" customWidth="1"/>
    <col min="14595" max="14595" width="11" style="17" customWidth="1"/>
    <col min="14596" max="14596" width="13" style="17" bestFit="1" customWidth="1"/>
    <col min="14597" max="14597" width="10.85546875" style="17" customWidth="1"/>
    <col min="14598" max="14598" width="9.7109375" style="17" bestFit="1" customWidth="1"/>
    <col min="14599" max="14599" width="14.28515625" style="17" customWidth="1"/>
    <col min="14600" max="14847" width="9.140625" style="17"/>
    <col min="14848" max="14848" width="14.28515625" style="17" customWidth="1"/>
    <col min="14849" max="14849" width="14" style="17" customWidth="1"/>
    <col min="14850" max="14850" width="47.140625" style="17" customWidth="1"/>
    <col min="14851" max="14851" width="11" style="17" customWidth="1"/>
    <col min="14852" max="14852" width="13" style="17" bestFit="1" customWidth="1"/>
    <col min="14853" max="14853" width="10.85546875" style="17" customWidth="1"/>
    <col min="14854" max="14854" width="9.7109375" style="17" bestFit="1" customWidth="1"/>
    <col min="14855" max="14855" width="14.28515625" style="17" customWidth="1"/>
    <col min="14856" max="15103" width="9.140625" style="17"/>
    <col min="15104" max="15104" width="14.28515625" style="17" customWidth="1"/>
    <col min="15105" max="15105" width="14" style="17" customWidth="1"/>
    <col min="15106" max="15106" width="47.140625" style="17" customWidth="1"/>
    <col min="15107" max="15107" width="11" style="17" customWidth="1"/>
    <col min="15108" max="15108" width="13" style="17" bestFit="1" customWidth="1"/>
    <col min="15109" max="15109" width="10.85546875" style="17" customWidth="1"/>
    <col min="15110" max="15110" width="9.7109375" style="17" bestFit="1" customWidth="1"/>
    <col min="15111" max="15111" width="14.28515625" style="17" customWidth="1"/>
    <col min="15112" max="15359" width="9.140625" style="17"/>
    <col min="15360" max="15360" width="14.28515625" style="17" customWidth="1"/>
    <col min="15361" max="15361" width="14" style="17" customWidth="1"/>
    <col min="15362" max="15362" width="47.140625" style="17" customWidth="1"/>
    <col min="15363" max="15363" width="11" style="17" customWidth="1"/>
    <col min="15364" max="15364" width="13" style="17" bestFit="1" customWidth="1"/>
    <col min="15365" max="15365" width="10.85546875" style="17" customWidth="1"/>
    <col min="15366" max="15366" width="9.7109375" style="17" bestFit="1" customWidth="1"/>
    <col min="15367" max="15367" width="14.28515625" style="17" customWidth="1"/>
    <col min="15368" max="15615" width="9.140625" style="17"/>
    <col min="15616" max="15616" width="14.28515625" style="17" customWidth="1"/>
    <col min="15617" max="15617" width="14" style="17" customWidth="1"/>
    <col min="15618" max="15618" width="47.140625" style="17" customWidth="1"/>
    <col min="15619" max="15619" width="11" style="17" customWidth="1"/>
    <col min="15620" max="15620" width="13" style="17" bestFit="1" customWidth="1"/>
    <col min="15621" max="15621" width="10.85546875" style="17" customWidth="1"/>
    <col min="15622" max="15622" width="9.7109375" style="17" bestFit="1" customWidth="1"/>
    <col min="15623" max="15623" width="14.28515625" style="17" customWidth="1"/>
    <col min="15624" max="15871" width="9.140625" style="17"/>
    <col min="15872" max="15872" width="14.28515625" style="17" customWidth="1"/>
    <col min="15873" max="15873" width="14" style="17" customWidth="1"/>
    <col min="15874" max="15874" width="47.140625" style="17" customWidth="1"/>
    <col min="15875" max="15875" width="11" style="17" customWidth="1"/>
    <col min="15876" max="15876" width="13" style="17" bestFit="1" customWidth="1"/>
    <col min="15877" max="15877" width="10.85546875" style="17" customWidth="1"/>
    <col min="15878" max="15878" width="9.7109375" style="17" bestFit="1" customWidth="1"/>
    <col min="15879" max="15879" width="14.28515625" style="17" customWidth="1"/>
    <col min="15880" max="16127" width="9.140625" style="17"/>
    <col min="16128" max="16128" width="14.28515625" style="17" customWidth="1"/>
    <col min="16129" max="16129" width="14" style="17" customWidth="1"/>
    <col min="16130" max="16130" width="47.140625" style="17" customWidth="1"/>
    <col min="16131" max="16131" width="11" style="17" customWidth="1"/>
    <col min="16132" max="16132" width="13" style="17" bestFit="1" customWidth="1"/>
    <col min="16133" max="16133" width="10.85546875" style="17" customWidth="1"/>
    <col min="16134" max="16134" width="9.7109375" style="17" bestFit="1" customWidth="1"/>
    <col min="16135" max="16135" width="14.28515625" style="17" customWidth="1"/>
    <col min="16136" max="16384" width="9.140625" style="17"/>
  </cols>
  <sheetData>
    <row r="1" spans="1:73" x14ac:dyDescent="0.25">
      <c r="F1" s="81"/>
      <c r="AA1" s="88" t="s">
        <v>1431</v>
      </c>
      <c r="BU1" s="17" t="s">
        <v>1431</v>
      </c>
    </row>
    <row r="2" spans="1:73" x14ac:dyDescent="0.25">
      <c r="A2" s="5"/>
      <c r="B2" s="5"/>
      <c r="C2" s="5"/>
      <c r="D2" s="5"/>
      <c r="E2" s="5"/>
      <c r="F2" s="1"/>
    </row>
    <row r="3" spans="1:73" x14ac:dyDescent="0.25">
      <c r="C3" s="18" t="s">
        <v>1657</v>
      </c>
      <c r="D3" s="19"/>
    </row>
    <row r="7" spans="1:73" s="20" customFormat="1" ht="30" x14ac:dyDescent="0.2">
      <c r="A7" s="97" t="s">
        <v>485</v>
      </c>
      <c r="B7" s="98" t="s">
        <v>486</v>
      </c>
      <c r="C7" s="97" t="s">
        <v>487</v>
      </c>
      <c r="D7" s="97" t="s">
        <v>244</v>
      </c>
      <c r="E7" s="98" t="s">
        <v>488</v>
      </c>
      <c r="F7" s="98" t="s">
        <v>489</v>
      </c>
      <c r="G7" s="98" t="s">
        <v>490</v>
      </c>
      <c r="H7" s="98" t="s">
        <v>491</v>
      </c>
    </row>
    <row r="8" spans="1:73" x14ac:dyDescent="0.25">
      <c r="A8" s="17" t="str">
        <f t="shared" ref="A8:A71" si="0">"z2008-"&amp;ROW()-7</f>
        <v>z2008-1</v>
      </c>
      <c r="B8" s="21">
        <v>40910</v>
      </c>
      <c r="C8" s="17" t="s">
        <v>492</v>
      </c>
      <c r="D8" s="17" t="s">
        <v>246</v>
      </c>
      <c r="E8" s="17" t="s">
        <v>493</v>
      </c>
      <c r="F8" s="22">
        <v>403.44</v>
      </c>
      <c r="G8" s="22">
        <v>403.44</v>
      </c>
      <c r="H8" s="17">
        <v>4</v>
      </c>
    </row>
    <row r="9" spans="1:73" x14ac:dyDescent="0.25">
      <c r="A9" s="17" t="str">
        <f t="shared" si="0"/>
        <v>z2008-2</v>
      </c>
      <c r="B9" s="21">
        <v>40910</v>
      </c>
      <c r="C9" s="17" t="s">
        <v>492</v>
      </c>
      <c r="D9" s="17" t="s">
        <v>245</v>
      </c>
      <c r="E9" s="17" t="s">
        <v>493</v>
      </c>
      <c r="F9" s="22">
        <v>409.2</v>
      </c>
      <c r="G9" s="22">
        <v>409.2</v>
      </c>
      <c r="H9" s="17">
        <v>12</v>
      </c>
    </row>
    <row r="10" spans="1:73" x14ac:dyDescent="0.25">
      <c r="A10" s="17" t="str">
        <f t="shared" si="0"/>
        <v>z2008-3</v>
      </c>
      <c r="B10" s="21">
        <v>40910</v>
      </c>
      <c r="C10" s="17" t="s">
        <v>494</v>
      </c>
      <c r="D10" s="17" t="s">
        <v>245</v>
      </c>
      <c r="E10" s="17" t="s">
        <v>493</v>
      </c>
      <c r="F10" s="22">
        <v>263.01</v>
      </c>
      <c r="G10" s="22">
        <v>263.01</v>
      </c>
      <c r="H10" s="17">
        <v>2</v>
      </c>
    </row>
    <row r="11" spans="1:73" x14ac:dyDescent="0.25">
      <c r="A11" s="17" t="str">
        <f t="shared" si="0"/>
        <v>z2008-4</v>
      </c>
      <c r="B11" s="21">
        <v>40910</v>
      </c>
      <c r="C11" s="17" t="s">
        <v>492</v>
      </c>
      <c r="D11" s="17" t="s">
        <v>245</v>
      </c>
      <c r="E11" s="17" t="s">
        <v>493</v>
      </c>
      <c r="F11" s="22">
        <v>291.20999999999998</v>
      </c>
      <c r="G11" s="22">
        <v>291.20999999999998</v>
      </c>
      <c r="H11" s="17">
        <v>9</v>
      </c>
    </row>
    <row r="12" spans="1:73" x14ac:dyDescent="0.25">
      <c r="A12" s="17" t="str">
        <f t="shared" si="0"/>
        <v>z2008-5</v>
      </c>
      <c r="B12" s="21">
        <v>40910</v>
      </c>
      <c r="C12" s="17" t="s">
        <v>492</v>
      </c>
      <c r="D12" s="17" t="s">
        <v>245</v>
      </c>
      <c r="E12" s="17" t="s">
        <v>495</v>
      </c>
      <c r="F12" s="22">
        <v>654</v>
      </c>
      <c r="G12" s="22">
        <v>0</v>
      </c>
      <c r="H12" s="17">
        <v>5</v>
      </c>
    </row>
    <row r="13" spans="1:73" x14ac:dyDescent="0.25">
      <c r="A13" s="17" t="str">
        <f t="shared" si="0"/>
        <v>z2008-6</v>
      </c>
      <c r="B13" s="21">
        <v>40910</v>
      </c>
      <c r="C13" s="17" t="s">
        <v>492</v>
      </c>
      <c r="D13" s="17" t="s">
        <v>245</v>
      </c>
      <c r="E13" s="17" t="s">
        <v>493</v>
      </c>
      <c r="F13" s="22">
        <v>258.33999999999997</v>
      </c>
      <c r="G13" s="22">
        <v>258.33999999999997</v>
      </c>
      <c r="H13" s="17">
        <v>12</v>
      </c>
    </row>
    <row r="14" spans="1:73" x14ac:dyDescent="0.25">
      <c r="A14" s="17" t="str">
        <f t="shared" si="0"/>
        <v>z2008-7</v>
      </c>
      <c r="B14" s="21">
        <v>40911</v>
      </c>
      <c r="C14" s="17" t="s">
        <v>492</v>
      </c>
      <c r="D14" s="17" t="s">
        <v>246</v>
      </c>
      <c r="E14" s="17" t="s">
        <v>495</v>
      </c>
      <c r="F14" s="22">
        <v>107.63</v>
      </c>
      <c r="G14" s="22">
        <v>0</v>
      </c>
      <c r="H14" s="17">
        <v>6</v>
      </c>
    </row>
    <row r="15" spans="1:73" x14ac:dyDescent="0.25">
      <c r="A15" s="17" t="str">
        <f t="shared" si="0"/>
        <v>z2008-8</v>
      </c>
      <c r="B15" s="21">
        <v>40911</v>
      </c>
      <c r="C15" s="17" t="s">
        <v>494</v>
      </c>
      <c r="D15" s="17" t="s">
        <v>246</v>
      </c>
      <c r="E15" s="17" t="s">
        <v>493</v>
      </c>
      <c r="F15" s="22">
        <v>597.86</v>
      </c>
      <c r="G15" s="22">
        <v>597.86</v>
      </c>
      <c r="H15" s="17">
        <v>6</v>
      </c>
    </row>
    <row r="16" spans="1:73" x14ac:dyDescent="0.25">
      <c r="A16" s="17" t="str">
        <f t="shared" si="0"/>
        <v>z2008-9</v>
      </c>
      <c r="B16" s="21">
        <v>40911</v>
      </c>
      <c r="C16" s="17" t="s">
        <v>494</v>
      </c>
      <c r="D16" s="17" t="s">
        <v>245</v>
      </c>
      <c r="E16" s="17" t="s">
        <v>495</v>
      </c>
      <c r="F16" s="22">
        <v>123.58</v>
      </c>
      <c r="G16" s="22">
        <v>0</v>
      </c>
      <c r="H16" s="17">
        <v>7</v>
      </c>
    </row>
    <row r="17" spans="1:8" x14ac:dyDescent="0.25">
      <c r="A17" s="17" t="str">
        <f t="shared" si="0"/>
        <v>z2008-10</v>
      </c>
      <c r="B17" s="21">
        <v>40911</v>
      </c>
      <c r="C17" s="17" t="s">
        <v>494</v>
      </c>
      <c r="D17" s="17" t="s">
        <v>245</v>
      </c>
      <c r="E17" s="17" t="s">
        <v>493</v>
      </c>
      <c r="F17" s="22">
        <v>258.3</v>
      </c>
      <c r="G17" s="22">
        <v>258.3</v>
      </c>
      <c r="H17" s="17">
        <v>4</v>
      </c>
    </row>
    <row r="18" spans="1:8" x14ac:dyDescent="0.25">
      <c r="A18" s="17" t="str">
        <f t="shared" si="0"/>
        <v>z2008-11</v>
      </c>
      <c r="B18" s="21">
        <v>40911</v>
      </c>
      <c r="C18" s="17" t="s">
        <v>494</v>
      </c>
      <c r="D18" s="17" t="s">
        <v>245</v>
      </c>
      <c r="E18" s="17" t="s">
        <v>493</v>
      </c>
      <c r="F18" s="22">
        <v>533.6</v>
      </c>
      <c r="G18" s="22">
        <v>533.6</v>
      </c>
      <c r="H18" s="17">
        <v>5</v>
      </c>
    </row>
    <row r="19" spans="1:8" x14ac:dyDescent="0.25">
      <c r="A19" s="17" t="str">
        <f t="shared" si="0"/>
        <v>z2008-12</v>
      </c>
      <c r="B19" s="21">
        <v>40911</v>
      </c>
      <c r="C19" s="17" t="s">
        <v>494</v>
      </c>
      <c r="D19" s="17" t="s">
        <v>245</v>
      </c>
      <c r="E19" s="17" t="s">
        <v>493</v>
      </c>
      <c r="F19" s="22">
        <v>624.73</v>
      </c>
      <c r="G19" s="22">
        <v>624.73</v>
      </c>
      <c r="H19" s="17">
        <v>8</v>
      </c>
    </row>
    <row r="20" spans="1:8" x14ac:dyDescent="0.25">
      <c r="A20" s="17" t="str">
        <f t="shared" si="0"/>
        <v>z2008-13</v>
      </c>
      <c r="B20" s="21">
        <v>40912</v>
      </c>
      <c r="C20" s="17" t="s">
        <v>492</v>
      </c>
      <c r="D20" s="17" t="s">
        <v>246</v>
      </c>
      <c r="E20" s="17" t="s">
        <v>495</v>
      </c>
      <c r="F20" s="22">
        <v>289.52</v>
      </c>
      <c r="G20" s="22">
        <v>0</v>
      </c>
      <c r="H20" s="17">
        <v>12</v>
      </c>
    </row>
    <row r="21" spans="1:8" x14ac:dyDescent="0.25">
      <c r="A21" s="17" t="str">
        <f t="shared" si="0"/>
        <v>z2008-14</v>
      </c>
      <c r="B21" s="21">
        <v>40912</v>
      </c>
      <c r="C21" s="17" t="s">
        <v>496</v>
      </c>
      <c r="D21" s="17" t="s">
        <v>246</v>
      </c>
      <c r="E21" s="17" t="s">
        <v>493</v>
      </c>
      <c r="F21" s="22">
        <v>249.02</v>
      </c>
      <c r="G21" s="22">
        <v>249.02</v>
      </c>
      <c r="H21" s="17">
        <v>7</v>
      </c>
    </row>
    <row r="22" spans="1:8" x14ac:dyDescent="0.25">
      <c r="A22" s="17" t="str">
        <f t="shared" si="0"/>
        <v>z2008-15</v>
      </c>
      <c r="B22" s="21">
        <v>40912</v>
      </c>
      <c r="C22" s="17" t="s">
        <v>494</v>
      </c>
      <c r="D22" s="17" t="s">
        <v>245</v>
      </c>
      <c r="E22" s="17" t="s">
        <v>493</v>
      </c>
      <c r="F22" s="22">
        <v>645.36</v>
      </c>
      <c r="G22" s="22">
        <v>645.36</v>
      </c>
      <c r="H22" s="17">
        <v>6</v>
      </c>
    </row>
    <row r="23" spans="1:8" x14ac:dyDescent="0.25">
      <c r="A23" s="17" t="str">
        <f t="shared" si="0"/>
        <v>z2008-16</v>
      </c>
      <c r="B23" s="21">
        <v>40912</v>
      </c>
      <c r="C23" s="17" t="s">
        <v>496</v>
      </c>
      <c r="D23" s="17" t="s">
        <v>245</v>
      </c>
      <c r="E23" s="17" t="s">
        <v>495</v>
      </c>
      <c r="F23" s="22">
        <v>145.52000000000001</v>
      </c>
      <c r="G23" s="22">
        <v>0</v>
      </c>
      <c r="H23" s="17">
        <v>9</v>
      </c>
    </row>
    <row r="24" spans="1:8" x14ac:dyDescent="0.25">
      <c r="A24" s="17" t="str">
        <f t="shared" si="0"/>
        <v>z2008-17</v>
      </c>
      <c r="B24" s="21">
        <v>40912</v>
      </c>
      <c r="C24" s="17" t="s">
        <v>496</v>
      </c>
      <c r="D24" s="17" t="s">
        <v>245</v>
      </c>
      <c r="E24" s="17" t="s">
        <v>493</v>
      </c>
      <c r="F24" s="22">
        <v>69.180000000000007</v>
      </c>
      <c r="G24" s="22">
        <v>69.180000000000007</v>
      </c>
      <c r="H24" s="17">
        <v>7</v>
      </c>
    </row>
    <row r="25" spans="1:8" x14ac:dyDescent="0.25">
      <c r="A25" s="17" t="str">
        <f t="shared" si="0"/>
        <v>z2008-18</v>
      </c>
      <c r="B25" s="21">
        <v>40912</v>
      </c>
      <c r="C25" s="17" t="s">
        <v>496</v>
      </c>
      <c r="D25" s="17" t="s">
        <v>245</v>
      </c>
      <c r="E25" s="17" t="s">
        <v>495</v>
      </c>
      <c r="F25" s="22">
        <v>263.23</v>
      </c>
      <c r="G25" s="22">
        <v>0</v>
      </c>
      <c r="H25" s="17">
        <v>11</v>
      </c>
    </row>
    <row r="26" spans="1:8" x14ac:dyDescent="0.25">
      <c r="A26" s="17" t="str">
        <f t="shared" si="0"/>
        <v>z2008-19</v>
      </c>
      <c r="B26" s="21">
        <v>40915</v>
      </c>
      <c r="C26" s="17" t="s">
        <v>497</v>
      </c>
      <c r="D26" s="17" t="s">
        <v>246</v>
      </c>
      <c r="E26" s="17" t="s">
        <v>493</v>
      </c>
      <c r="F26" s="22">
        <v>83.07</v>
      </c>
      <c r="G26" s="22">
        <v>83.07</v>
      </c>
      <c r="H26" s="17">
        <v>6</v>
      </c>
    </row>
    <row r="27" spans="1:8" x14ac:dyDescent="0.25">
      <c r="A27" s="17" t="str">
        <f t="shared" si="0"/>
        <v>z2008-20</v>
      </c>
      <c r="B27" s="21">
        <v>40915</v>
      </c>
      <c r="C27" s="17" t="s">
        <v>497</v>
      </c>
      <c r="D27" s="17" t="s">
        <v>246</v>
      </c>
      <c r="E27" s="17" t="s">
        <v>495</v>
      </c>
      <c r="F27" s="22">
        <v>645.73</v>
      </c>
      <c r="G27" s="22">
        <v>0</v>
      </c>
      <c r="H27" s="17">
        <v>11</v>
      </c>
    </row>
    <row r="28" spans="1:8" x14ac:dyDescent="0.25">
      <c r="A28" s="17" t="str">
        <f t="shared" si="0"/>
        <v>z2008-21</v>
      </c>
      <c r="B28" s="21">
        <v>40915</v>
      </c>
      <c r="C28" s="17" t="s">
        <v>494</v>
      </c>
      <c r="D28" s="17" t="s">
        <v>245</v>
      </c>
      <c r="E28" s="17" t="s">
        <v>495</v>
      </c>
      <c r="F28" s="22">
        <v>141.82</v>
      </c>
      <c r="G28" s="22">
        <v>0</v>
      </c>
      <c r="H28" s="17">
        <v>5</v>
      </c>
    </row>
    <row r="29" spans="1:8" x14ac:dyDescent="0.25">
      <c r="A29" s="17" t="str">
        <f t="shared" si="0"/>
        <v>z2008-22</v>
      </c>
      <c r="B29" s="21">
        <v>40915</v>
      </c>
      <c r="C29" s="17" t="s">
        <v>497</v>
      </c>
      <c r="D29" s="17" t="s">
        <v>245</v>
      </c>
      <c r="E29" s="17" t="s">
        <v>495</v>
      </c>
      <c r="F29" s="22">
        <v>207.01</v>
      </c>
      <c r="G29" s="22">
        <v>0</v>
      </c>
      <c r="H29" s="17">
        <v>11</v>
      </c>
    </row>
    <row r="30" spans="1:8" x14ac:dyDescent="0.25">
      <c r="A30" s="17" t="str">
        <f t="shared" si="0"/>
        <v>z2008-23</v>
      </c>
      <c r="B30" s="21">
        <v>40915</v>
      </c>
      <c r="C30" s="17" t="s">
        <v>497</v>
      </c>
      <c r="D30" s="17" t="s">
        <v>245</v>
      </c>
      <c r="E30" s="17" t="s">
        <v>493</v>
      </c>
      <c r="F30" s="22">
        <v>446.2</v>
      </c>
      <c r="G30" s="22">
        <v>446.2</v>
      </c>
      <c r="H30" s="17">
        <v>11</v>
      </c>
    </row>
    <row r="31" spans="1:8" x14ac:dyDescent="0.25">
      <c r="A31" s="17" t="str">
        <f t="shared" si="0"/>
        <v>z2008-24</v>
      </c>
      <c r="B31" s="21">
        <v>40915</v>
      </c>
      <c r="C31" s="17" t="s">
        <v>497</v>
      </c>
      <c r="D31" s="17" t="s">
        <v>245</v>
      </c>
      <c r="E31" s="17" t="s">
        <v>493</v>
      </c>
      <c r="F31" s="22">
        <v>650.67999999999995</v>
      </c>
      <c r="G31" s="22">
        <v>650.67999999999995</v>
      </c>
      <c r="H31" s="17">
        <v>4</v>
      </c>
    </row>
    <row r="32" spans="1:8" x14ac:dyDescent="0.25">
      <c r="A32" s="17" t="str">
        <f t="shared" si="0"/>
        <v>z2008-25</v>
      </c>
      <c r="B32" s="21">
        <v>40916</v>
      </c>
      <c r="C32" s="17" t="s">
        <v>498</v>
      </c>
      <c r="D32" s="17" t="s">
        <v>246</v>
      </c>
      <c r="E32" s="17" t="s">
        <v>493</v>
      </c>
      <c r="F32" s="22">
        <v>699.12</v>
      </c>
      <c r="G32" s="22">
        <v>699.12</v>
      </c>
      <c r="H32" s="17">
        <v>9</v>
      </c>
    </row>
    <row r="33" spans="1:8" x14ac:dyDescent="0.25">
      <c r="A33" s="17" t="str">
        <f t="shared" si="0"/>
        <v>z2008-26</v>
      </c>
      <c r="B33" s="21">
        <v>40916</v>
      </c>
      <c r="C33" s="17" t="s">
        <v>498</v>
      </c>
      <c r="D33" s="17" t="s">
        <v>246</v>
      </c>
      <c r="E33" s="17" t="s">
        <v>493</v>
      </c>
      <c r="F33" s="22">
        <v>653.19000000000005</v>
      </c>
      <c r="G33" s="22">
        <v>653.19000000000005</v>
      </c>
      <c r="H33" s="17">
        <v>12</v>
      </c>
    </row>
    <row r="34" spans="1:8" x14ac:dyDescent="0.25">
      <c r="A34" s="17" t="str">
        <f t="shared" si="0"/>
        <v>z2008-27</v>
      </c>
      <c r="B34" s="21">
        <v>40916</v>
      </c>
      <c r="C34" s="17" t="s">
        <v>494</v>
      </c>
      <c r="D34" s="17" t="s">
        <v>245</v>
      </c>
      <c r="E34" s="17" t="s">
        <v>495</v>
      </c>
      <c r="F34" s="22">
        <v>513.35</v>
      </c>
      <c r="G34" s="22">
        <v>0</v>
      </c>
      <c r="H34" s="17">
        <v>3</v>
      </c>
    </row>
    <row r="35" spans="1:8" x14ac:dyDescent="0.25">
      <c r="A35" s="17" t="str">
        <f t="shared" si="0"/>
        <v>z2008-28</v>
      </c>
      <c r="B35" s="21">
        <v>40916</v>
      </c>
      <c r="C35" s="17" t="s">
        <v>498</v>
      </c>
      <c r="D35" s="17" t="s">
        <v>245</v>
      </c>
      <c r="E35" s="17" t="s">
        <v>493</v>
      </c>
      <c r="F35" s="22">
        <v>213.35</v>
      </c>
      <c r="G35" s="22">
        <v>213.35</v>
      </c>
      <c r="H35" s="17">
        <v>2</v>
      </c>
    </row>
    <row r="36" spans="1:8" x14ac:dyDescent="0.25">
      <c r="A36" s="17" t="str">
        <f t="shared" si="0"/>
        <v>z2008-29</v>
      </c>
      <c r="B36" s="21">
        <v>40916</v>
      </c>
      <c r="C36" s="17" t="s">
        <v>498</v>
      </c>
      <c r="D36" s="17" t="s">
        <v>245</v>
      </c>
      <c r="E36" s="17" t="s">
        <v>495</v>
      </c>
      <c r="F36" s="22">
        <v>655.27</v>
      </c>
      <c r="G36" s="22">
        <v>0</v>
      </c>
      <c r="H36" s="17">
        <v>14</v>
      </c>
    </row>
    <row r="37" spans="1:8" x14ac:dyDescent="0.25">
      <c r="A37" s="17" t="str">
        <f t="shared" si="0"/>
        <v>z2008-30</v>
      </c>
      <c r="B37" s="21">
        <v>40916</v>
      </c>
      <c r="C37" s="17" t="s">
        <v>498</v>
      </c>
      <c r="D37" s="17" t="s">
        <v>245</v>
      </c>
      <c r="E37" s="17" t="s">
        <v>495</v>
      </c>
      <c r="F37" s="22">
        <v>510.52</v>
      </c>
      <c r="G37" s="22">
        <v>0</v>
      </c>
      <c r="H37" s="17">
        <v>2</v>
      </c>
    </row>
    <row r="38" spans="1:8" x14ac:dyDescent="0.25">
      <c r="A38" s="17" t="str">
        <f t="shared" si="0"/>
        <v>z2008-31</v>
      </c>
      <c r="B38" s="21">
        <v>40917</v>
      </c>
      <c r="C38" s="17" t="s">
        <v>499</v>
      </c>
      <c r="D38" s="17" t="s">
        <v>246</v>
      </c>
      <c r="E38" s="17" t="s">
        <v>495</v>
      </c>
      <c r="F38" s="22">
        <v>660.07</v>
      </c>
      <c r="G38" s="22">
        <v>0</v>
      </c>
      <c r="H38" s="17">
        <v>6</v>
      </c>
    </row>
    <row r="39" spans="1:8" x14ac:dyDescent="0.25">
      <c r="A39" s="17" t="str">
        <f t="shared" si="0"/>
        <v>z2008-32</v>
      </c>
      <c r="B39" s="21">
        <v>40917</v>
      </c>
      <c r="C39" s="17" t="s">
        <v>499</v>
      </c>
      <c r="D39" s="17" t="s">
        <v>246</v>
      </c>
      <c r="E39" s="17" t="s">
        <v>493</v>
      </c>
      <c r="F39" s="22">
        <v>449.65</v>
      </c>
      <c r="G39" s="22">
        <v>449.65</v>
      </c>
      <c r="H39" s="17">
        <v>1</v>
      </c>
    </row>
    <row r="40" spans="1:8" x14ac:dyDescent="0.25">
      <c r="A40" s="17" t="str">
        <f t="shared" si="0"/>
        <v>z2008-33</v>
      </c>
      <c r="B40" s="21">
        <v>40917</v>
      </c>
      <c r="C40" s="17" t="s">
        <v>494</v>
      </c>
      <c r="D40" s="17" t="s">
        <v>245</v>
      </c>
      <c r="E40" s="17" t="s">
        <v>493</v>
      </c>
      <c r="F40" s="22">
        <v>690.73</v>
      </c>
      <c r="G40" s="22">
        <v>690.73</v>
      </c>
      <c r="H40" s="17">
        <v>9</v>
      </c>
    </row>
    <row r="41" spans="1:8" x14ac:dyDescent="0.25">
      <c r="A41" s="17" t="str">
        <f t="shared" si="0"/>
        <v>z2008-34</v>
      </c>
      <c r="B41" s="21">
        <v>40917</v>
      </c>
      <c r="C41" s="17" t="s">
        <v>499</v>
      </c>
      <c r="D41" s="17" t="s">
        <v>245</v>
      </c>
      <c r="E41" s="17" t="s">
        <v>493</v>
      </c>
      <c r="F41" s="22">
        <v>595.25</v>
      </c>
      <c r="G41" s="22">
        <v>595.25</v>
      </c>
      <c r="H41" s="17">
        <v>8</v>
      </c>
    </row>
    <row r="42" spans="1:8" x14ac:dyDescent="0.25">
      <c r="A42" s="17" t="str">
        <f t="shared" si="0"/>
        <v>z2008-35</v>
      </c>
      <c r="B42" s="21">
        <v>40917</v>
      </c>
      <c r="C42" s="17" t="s">
        <v>499</v>
      </c>
      <c r="D42" s="17" t="s">
        <v>245</v>
      </c>
      <c r="E42" s="17" t="s">
        <v>493</v>
      </c>
      <c r="F42" s="22">
        <v>597.26</v>
      </c>
      <c r="G42" s="22">
        <v>597.26</v>
      </c>
      <c r="H42" s="17">
        <v>12</v>
      </c>
    </row>
    <row r="43" spans="1:8" x14ac:dyDescent="0.25">
      <c r="A43" s="17" t="str">
        <f t="shared" si="0"/>
        <v>z2008-36</v>
      </c>
      <c r="B43" s="21">
        <v>40917</v>
      </c>
      <c r="C43" s="17" t="s">
        <v>499</v>
      </c>
      <c r="D43" s="17" t="s">
        <v>245</v>
      </c>
      <c r="E43" s="17" t="s">
        <v>495</v>
      </c>
      <c r="F43" s="22">
        <v>114.07</v>
      </c>
      <c r="G43" s="22">
        <v>0</v>
      </c>
      <c r="H43" s="17">
        <v>5</v>
      </c>
    </row>
    <row r="44" spans="1:8" x14ac:dyDescent="0.25">
      <c r="A44" s="17" t="str">
        <f t="shared" si="0"/>
        <v>z2008-37</v>
      </c>
      <c r="B44" s="21">
        <v>40918</v>
      </c>
      <c r="C44" s="17" t="s">
        <v>500</v>
      </c>
      <c r="D44" s="17" t="s">
        <v>246</v>
      </c>
      <c r="E44" s="17" t="s">
        <v>493</v>
      </c>
      <c r="F44" s="22">
        <v>634.34</v>
      </c>
      <c r="G44" s="22">
        <v>634.34</v>
      </c>
      <c r="H44" s="17">
        <v>9</v>
      </c>
    </row>
    <row r="45" spans="1:8" x14ac:dyDescent="0.25">
      <c r="A45" s="17" t="str">
        <f t="shared" si="0"/>
        <v>z2008-38</v>
      </c>
      <c r="B45" s="21">
        <v>40918</v>
      </c>
      <c r="C45" s="17" t="s">
        <v>499</v>
      </c>
      <c r="D45" s="17" t="s">
        <v>246</v>
      </c>
      <c r="E45" s="17" t="s">
        <v>495</v>
      </c>
      <c r="F45" s="22">
        <v>443.9</v>
      </c>
      <c r="G45" s="22">
        <v>0</v>
      </c>
      <c r="H45" s="17">
        <v>3</v>
      </c>
    </row>
    <row r="46" spans="1:8" x14ac:dyDescent="0.25">
      <c r="A46" s="17" t="str">
        <f t="shared" si="0"/>
        <v>z2008-39</v>
      </c>
      <c r="B46" s="21">
        <v>40918</v>
      </c>
      <c r="C46" s="17" t="s">
        <v>494</v>
      </c>
      <c r="D46" s="17" t="s">
        <v>245</v>
      </c>
      <c r="E46" s="17" t="s">
        <v>493</v>
      </c>
      <c r="F46" s="22">
        <v>424.89</v>
      </c>
      <c r="G46" s="22">
        <v>424.89</v>
      </c>
      <c r="H46" s="17">
        <v>8</v>
      </c>
    </row>
    <row r="47" spans="1:8" x14ac:dyDescent="0.25">
      <c r="A47" s="17" t="str">
        <f t="shared" si="0"/>
        <v>z2008-40</v>
      </c>
      <c r="B47" s="21">
        <v>40918</v>
      </c>
      <c r="C47" s="17" t="s">
        <v>500</v>
      </c>
      <c r="D47" s="17" t="s">
        <v>245</v>
      </c>
      <c r="E47" s="17" t="s">
        <v>495</v>
      </c>
      <c r="F47" s="22">
        <v>90.62</v>
      </c>
      <c r="G47" s="22">
        <v>0</v>
      </c>
      <c r="H47" s="17">
        <v>4</v>
      </c>
    </row>
    <row r="48" spans="1:8" x14ac:dyDescent="0.25">
      <c r="A48" s="17" t="str">
        <f t="shared" si="0"/>
        <v>z2008-41</v>
      </c>
      <c r="B48" s="21">
        <v>40918</v>
      </c>
      <c r="C48" s="17" t="s">
        <v>500</v>
      </c>
      <c r="D48" s="17" t="s">
        <v>245</v>
      </c>
      <c r="E48" s="17" t="s">
        <v>493</v>
      </c>
      <c r="F48" s="22">
        <v>168.3</v>
      </c>
      <c r="G48" s="22">
        <v>168.3</v>
      </c>
      <c r="H48" s="17">
        <v>3</v>
      </c>
    </row>
    <row r="49" spans="1:8" x14ac:dyDescent="0.25">
      <c r="A49" s="17" t="str">
        <f t="shared" si="0"/>
        <v>z2008-42</v>
      </c>
      <c r="B49" s="21">
        <v>40918</v>
      </c>
      <c r="C49" s="17" t="s">
        <v>500</v>
      </c>
      <c r="D49" s="17" t="s">
        <v>245</v>
      </c>
      <c r="E49" s="17" t="s">
        <v>493</v>
      </c>
      <c r="F49" s="22">
        <v>610.19000000000005</v>
      </c>
      <c r="G49" s="22">
        <v>610.19000000000005</v>
      </c>
      <c r="H49" s="17">
        <v>4</v>
      </c>
    </row>
    <row r="50" spans="1:8" x14ac:dyDescent="0.25">
      <c r="A50" s="17" t="str">
        <f t="shared" si="0"/>
        <v>z2008-43</v>
      </c>
      <c r="B50" s="21">
        <v>40919</v>
      </c>
      <c r="C50" s="17" t="s">
        <v>501</v>
      </c>
      <c r="D50" s="17" t="s">
        <v>246</v>
      </c>
      <c r="E50" s="17" t="s">
        <v>495</v>
      </c>
      <c r="F50" s="22">
        <v>670.81</v>
      </c>
      <c r="G50" s="22">
        <v>0</v>
      </c>
      <c r="H50" s="17">
        <v>11</v>
      </c>
    </row>
    <row r="51" spans="1:8" x14ac:dyDescent="0.25">
      <c r="A51" s="17" t="str">
        <f t="shared" si="0"/>
        <v>z2008-44</v>
      </c>
      <c r="B51" s="21">
        <v>40919</v>
      </c>
      <c r="C51" s="17" t="s">
        <v>499</v>
      </c>
      <c r="D51" s="17" t="s">
        <v>246</v>
      </c>
      <c r="E51" s="17" t="s">
        <v>495</v>
      </c>
      <c r="F51" s="22">
        <v>623.04999999999995</v>
      </c>
      <c r="G51" s="22">
        <v>0</v>
      </c>
      <c r="H51" s="17">
        <v>4</v>
      </c>
    </row>
    <row r="52" spans="1:8" x14ac:dyDescent="0.25">
      <c r="A52" s="17" t="str">
        <f t="shared" si="0"/>
        <v>z2008-45</v>
      </c>
      <c r="B52" s="21">
        <v>40919</v>
      </c>
      <c r="C52" s="17" t="s">
        <v>494</v>
      </c>
      <c r="D52" s="17" t="s">
        <v>245</v>
      </c>
      <c r="E52" s="17" t="s">
        <v>493</v>
      </c>
      <c r="F52" s="22">
        <v>309.55</v>
      </c>
      <c r="G52" s="22">
        <v>309.55</v>
      </c>
      <c r="H52" s="17">
        <v>2</v>
      </c>
    </row>
    <row r="53" spans="1:8" x14ac:dyDescent="0.25">
      <c r="A53" s="17" t="str">
        <f t="shared" si="0"/>
        <v>z2008-46</v>
      </c>
      <c r="B53" s="21">
        <v>40919</v>
      </c>
      <c r="C53" s="17" t="s">
        <v>501</v>
      </c>
      <c r="D53" s="17" t="s">
        <v>245</v>
      </c>
      <c r="E53" s="17" t="s">
        <v>493</v>
      </c>
      <c r="F53" s="22">
        <v>220.35</v>
      </c>
      <c r="G53" s="22">
        <v>220.35</v>
      </c>
      <c r="H53" s="17">
        <v>11</v>
      </c>
    </row>
    <row r="54" spans="1:8" x14ac:dyDescent="0.25">
      <c r="A54" s="17" t="str">
        <f t="shared" si="0"/>
        <v>z2008-47</v>
      </c>
      <c r="B54" s="21">
        <v>40919</v>
      </c>
      <c r="C54" s="17" t="s">
        <v>501</v>
      </c>
      <c r="D54" s="17" t="s">
        <v>245</v>
      </c>
      <c r="E54" s="17" t="s">
        <v>495</v>
      </c>
      <c r="F54" s="22">
        <v>439.69</v>
      </c>
      <c r="G54" s="22">
        <v>0</v>
      </c>
      <c r="H54" s="17">
        <v>5</v>
      </c>
    </row>
    <row r="55" spans="1:8" x14ac:dyDescent="0.25">
      <c r="A55" s="17" t="str">
        <f t="shared" si="0"/>
        <v>z2008-48</v>
      </c>
      <c r="B55" s="21">
        <v>40922</v>
      </c>
      <c r="C55" s="17" t="s">
        <v>492</v>
      </c>
      <c r="D55" s="17" t="s">
        <v>246</v>
      </c>
      <c r="E55" s="17" t="s">
        <v>495</v>
      </c>
      <c r="F55" s="22">
        <v>680.14</v>
      </c>
      <c r="G55" s="22">
        <v>0</v>
      </c>
      <c r="H55" s="17">
        <v>11</v>
      </c>
    </row>
    <row r="56" spans="1:8" x14ac:dyDescent="0.25">
      <c r="A56" s="17" t="str">
        <f t="shared" si="0"/>
        <v>z2008-49</v>
      </c>
      <c r="B56" s="21">
        <v>40922</v>
      </c>
      <c r="C56" s="17" t="s">
        <v>499</v>
      </c>
      <c r="D56" s="17" t="s">
        <v>245</v>
      </c>
      <c r="E56" s="17" t="s">
        <v>493</v>
      </c>
      <c r="F56" s="22">
        <v>657.46</v>
      </c>
      <c r="G56" s="22">
        <v>657.46</v>
      </c>
      <c r="H56" s="17">
        <v>3</v>
      </c>
    </row>
    <row r="57" spans="1:8" x14ac:dyDescent="0.25">
      <c r="A57" s="17" t="str">
        <f t="shared" si="0"/>
        <v>z2008-50</v>
      </c>
      <c r="B57" s="21">
        <v>40922</v>
      </c>
      <c r="C57" s="17" t="s">
        <v>494</v>
      </c>
      <c r="D57" s="17" t="s">
        <v>245</v>
      </c>
      <c r="E57" s="17" t="s">
        <v>495</v>
      </c>
      <c r="F57" s="22">
        <v>178.95</v>
      </c>
      <c r="G57" s="22">
        <v>0</v>
      </c>
      <c r="H57" s="17">
        <v>12</v>
      </c>
    </row>
    <row r="58" spans="1:8" x14ac:dyDescent="0.25">
      <c r="A58" s="17" t="str">
        <f t="shared" si="0"/>
        <v>z2008-51</v>
      </c>
      <c r="B58" s="21">
        <v>40922</v>
      </c>
      <c r="C58" s="17" t="s">
        <v>502</v>
      </c>
      <c r="D58" s="17" t="s">
        <v>245</v>
      </c>
      <c r="E58" s="17" t="s">
        <v>495</v>
      </c>
      <c r="F58" s="22">
        <v>161.69</v>
      </c>
      <c r="G58" s="22">
        <v>0</v>
      </c>
      <c r="H58" s="17">
        <v>4</v>
      </c>
    </row>
    <row r="59" spans="1:8" x14ac:dyDescent="0.25">
      <c r="A59" s="17" t="str">
        <f t="shared" si="0"/>
        <v>z2008-52</v>
      </c>
      <c r="B59" s="21">
        <v>40922</v>
      </c>
      <c r="C59" s="17" t="s">
        <v>502</v>
      </c>
      <c r="D59" s="17" t="s">
        <v>245</v>
      </c>
      <c r="E59" s="17" t="s">
        <v>495</v>
      </c>
      <c r="F59" s="22">
        <v>518.66999999999996</v>
      </c>
      <c r="G59" s="22">
        <v>0</v>
      </c>
      <c r="H59" s="17">
        <v>2</v>
      </c>
    </row>
    <row r="60" spans="1:8" x14ac:dyDescent="0.25">
      <c r="A60" s="17" t="str">
        <f t="shared" si="0"/>
        <v>z2008-53</v>
      </c>
      <c r="B60" s="21">
        <v>40923</v>
      </c>
      <c r="C60" s="17" t="s">
        <v>492</v>
      </c>
      <c r="D60" s="17" t="s">
        <v>245</v>
      </c>
      <c r="E60" s="17" t="s">
        <v>493</v>
      </c>
      <c r="F60" s="22">
        <v>409.18</v>
      </c>
      <c r="G60" s="22">
        <v>409.18</v>
      </c>
      <c r="H60" s="17">
        <v>11</v>
      </c>
    </row>
    <row r="61" spans="1:8" x14ac:dyDescent="0.25">
      <c r="A61" s="17" t="str">
        <f t="shared" si="0"/>
        <v>z2008-54</v>
      </c>
      <c r="B61" s="21">
        <v>40923</v>
      </c>
      <c r="C61" s="17" t="s">
        <v>499</v>
      </c>
      <c r="D61" s="17" t="s">
        <v>245</v>
      </c>
      <c r="E61" s="17" t="s">
        <v>493</v>
      </c>
      <c r="F61" s="22">
        <v>176.56</v>
      </c>
      <c r="G61" s="22">
        <v>176.56</v>
      </c>
      <c r="H61" s="17">
        <v>10</v>
      </c>
    </row>
    <row r="62" spans="1:8" x14ac:dyDescent="0.25">
      <c r="A62" s="17" t="str">
        <f t="shared" si="0"/>
        <v>z2008-55</v>
      </c>
      <c r="B62" s="21">
        <v>40923</v>
      </c>
      <c r="C62" s="17" t="s">
        <v>494</v>
      </c>
      <c r="D62" s="17" t="s">
        <v>245</v>
      </c>
      <c r="E62" s="17" t="s">
        <v>493</v>
      </c>
      <c r="F62" s="22">
        <v>612.01</v>
      </c>
      <c r="G62" s="22">
        <v>612.01</v>
      </c>
      <c r="H62" s="17">
        <v>13</v>
      </c>
    </row>
    <row r="63" spans="1:8" x14ac:dyDescent="0.25">
      <c r="A63" s="17" t="str">
        <f t="shared" si="0"/>
        <v>z2008-56</v>
      </c>
      <c r="B63" s="21">
        <v>40923</v>
      </c>
      <c r="C63" s="17" t="s">
        <v>492</v>
      </c>
      <c r="D63" s="17" t="s">
        <v>245</v>
      </c>
      <c r="E63" s="17" t="s">
        <v>495</v>
      </c>
      <c r="F63" s="22">
        <v>230.04</v>
      </c>
      <c r="G63" s="22">
        <v>0</v>
      </c>
      <c r="H63" s="17">
        <v>6</v>
      </c>
    </row>
    <row r="64" spans="1:8" x14ac:dyDescent="0.25">
      <c r="A64" s="17" t="str">
        <f t="shared" si="0"/>
        <v>z2008-57</v>
      </c>
      <c r="B64" s="21">
        <v>40923</v>
      </c>
      <c r="C64" s="17" t="s">
        <v>492</v>
      </c>
      <c r="D64" s="17" t="s">
        <v>245</v>
      </c>
      <c r="E64" s="17" t="s">
        <v>493</v>
      </c>
      <c r="F64" s="22">
        <v>276.97000000000003</v>
      </c>
      <c r="G64" s="22">
        <v>276.97000000000003</v>
      </c>
      <c r="H64" s="17">
        <v>10</v>
      </c>
    </row>
    <row r="65" spans="1:8" x14ac:dyDescent="0.25">
      <c r="A65" s="17" t="str">
        <f t="shared" si="0"/>
        <v>z2008-58</v>
      </c>
      <c r="B65" s="21">
        <v>40924</v>
      </c>
      <c r="C65" s="17" t="s">
        <v>494</v>
      </c>
      <c r="D65" s="17" t="s">
        <v>245</v>
      </c>
      <c r="E65" s="17" t="s">
        <v>493</v>
      </c>
      <c r="F65" s="22">
        <v>586.91999999999996</v>
      </c>
      <c r="G65" s="22">
        <v>586.91999999999996</v>
      </c>
      <c r="H65" s="17">
        <v>3</v>
      </c>
    </row>
    <row r="66" spans="1:8" x14ac:dyDescent="0.25">
      <c r="A66" s="17" t="str">
        <f t="shared" si="0"/>
        <v>z2008-59</v>
      </c>
      <c r="B66" s="21">
        <v>40924</v>
      </c>
      <c r="C66" s="17" t="s">
        <v>499</v>
      </c>
      <c r="D66" s="17" t="s">
        <v>245</v>
      </c>
      <c r="E66" s="17" t="s">
        <v>495</v>
      </c>
      <c r="F66" s="22">
        <v>500.25</v>
      </c>
      <c r="G66" s="22">
        <v>0</v>
      </c>
      <c r="H66" s="17">
        <v>2</v>
      </c>
    </row>
    <row r="67" spans="1:8" x14ac:dyDescent="0.25">
      <c r="A67" s="17" t="str">
        <f t="shared" si="0"/>
        <v>z2008-60</v>
      </c>
      <c r="B67" s="21">
        <v>40924</v>
      </c>
      <c r="C67" s="17" t="s">
        <v>494</v>
      </c>
      <c r="D67" s="17" t="s">
        <v>245</v>
      </c>
      <c r="E67" s="17" t="s">
        <v>493</v>
      </c>
      <c r="F67" s="22">
        <v>395.84</v>
      </c>
      <c r="G67" s="22">
        <v>395.84</v>
      </c>
      <c r="H67" s="17">
        <v>3</v>
      </c>
    </row>
    <row r="68" spans="1:8" x14ac:dyDescent="0.25">
      <c r="A68" s="17" t="str">
        <f t="shared" si="0"/>
        <v>z2008-61</v>
      </c>
      <c r="B68" s="21">
        <v>40924</v>
      </c>
      <c r="C68" s="17" t="s">
        <v>494</v>
      </c>
      <c r="D68" s="17" t="s">
        <v>245</v>
      </c>
      <c r="E68" s="17" t="s">
        <v>493</v>
      </c>
      <c r="F68" s="22">
        <v>471.59</v>
      </c>
      <c r="G68" s="22">
        <v>471.59</v>
      </c>
      <c r="H68" s="17">
        <v>10</v>
      </c>
    </row>
    <row r="69" spans="1:8" x14ac:dyDescent="0.25">
      <c r="A69" s="17" t="str">
        <f t="shared" si="0"/>
        <v>z2008-62</v>
      </c>
      <c r="B69" s="21">
        <v>40924</v>
      </c>
      <c r="C69" s="17" t="s">
        <v>494</v>
      </c>
      <c r="D69" s="17" t="s">
        <v>245</v>
      </c>
      <c r="E69" s="17" t="s">
        <v>493</v>
      </c>
      <c r="F69" s="22">
        <v>432.46</v>
      </c>
      <c r="G69" s="22">
        <v>432.46</v>
      </c>
      <c r="H69" s="17">
        <v>2</v>
      </c>
    </row>
    <row r="70" spans="1:8" x14ac:dyDescent="0.25">
      <c r="A70" s="17" t="str">
        <f t="shared" si="0"/>
        <v>z2008-63</v>
      </c>
      <c r="B70" s="21">
        <v>40925</v>
      </c>
      <c r="C70" s="17" t="s">
        <v>496</v>
      </c>
      <c r="D70" s="17" t="s">
        <v>245</v>
      </c>
      <c r="E70" s="17" t="s">
        <v>493</v>
      </c>
      <c r="F70" s="22">
        <v>102.46</v>
      </c>
      <c r="G70" s="22">
        <v>102.46</v>
      </c>
      <c r="H70" s="17">
        <v>11</v>
      </c>
    </row>
    <row r="71" spans="1:8" x14ac:dyDescent="0.25">
      <c r="A71" s="17" t="str">
        <f t="shared" si="0"/>
        <v>z2008-64</v>
      </c>
      <c r="B71" s="21">
        <v>40925</v>
      </c>
      <c r="C71" s="17" t="s">
        <v>499</v>
      </c>
      <c r="D71" s="17" t="s">
        <v>245</v>
      </c>
      <c r="E71" s="17" t="s">
        <v>493</v>
      </c>
      <c r="F71" s="22">
        <v>177.92</v>
      </c>
      <c r="G71" s="22">
        <v>177.92</v>
      </c>
      <c r="H71" s="17">
        <v>7</v>
      </c>
    </row>
    <row r="72" spans="1:8" x14ac:dyDescent="0.25">
      <c r="A72" s="17" t="str">
        <f t="shared" ref="A72:A135" si="1">"z2008-"&amp;ROW()-7</f>
        <v>z2008-65</v>
      </c>
      <c r="B72" s="21">
        <v>40925</v>
      </c>
      <c r="C72" s="17" t="s">
        <v>496</v>
      </c>
      <c r="D72" s="17" t="s">
        <v>245</v>
      </c>
      <c r="E72" s="17" t="s">
        <v>495</v>
      </c>
      <c r="F72" s="22">
        <v>197.89</v>
      </c>
      <c r="G72" s="22">
        <v>0</v>
      </c>
      <c r="H72" s="17">
        <v>10</v>
      </c>
    </row>
    <row r="73" spans="1:8" x14ac:dyDescent="0.25">
      <c r="A73" s="17" t="str">
        <f t="shared" si="1"/>
        <v>z2008-66</v>
      </c>
      <c r="B73" s="21">
        <v>40925</v>
      </c>
      <c r="C73" s="17" t="s">
        <v>496</v>
      </c>
      <c r="D73" s="17" t="s">
        <v>245</v>
      </c>
      <c r="E73" s="17" t="s">
        <v>493</v>
      </c>
      <c r="F73" s="22">
        <v>174.35</v>
      </c>
      <c r="G73" s="22">
        <v>174.35</v>
      </c>
      <c r="H73" s="17">
        <v>9</v>
      </c>
    </row>
    <row r="74" spans="1:8" x14ac:dyDescent="0.25">
      <c r="A74" s="17" t="str">
        <f t="shared" si="1"/>
        <v>z2008-67</v>
      </c>
      <c r="B74" s="21">
        <v>40925</v>
      </c>
      <c r="C74" s="17" t="s">
        <v>496</v>
      </c>
      <c r="D74" s="17" t="s">
        <v>245</v>
      </c>
      <c r="E74" s="17" t="s">
        <v>495</v>
      </c>
      <c r="F74" s="22">
        <v>51.11</v>
      </c>
      <c r="G74" s="22">
        <v>0</v>
      </c>
      <c r="H74" s="17">
        <v>3</v>
      </c>
    </row>
    <row r="75" spans="1:8" x14ac:dyDescent="0.25">
      <c r="A75" s="17" t="str">
        <f t="shared" si="1"/>
        <v>z2008-68</v>
      </c>
      <c r="B75" s="21">
        <v>40926</v>
      </c>
      <c r="C75" s="17" t="s">
        <v>497</v>
      </c>
      <c r="D75" s="17" t="s">
        <v>245</v>
      </c>
      <c r="E75" s="17" t="s">
        <v>495</v>
      </c>
      <c r="F75" s="22">
        <v>466.16</v>
      </c>
      <c r="G75" s="22">
        <v>0</v>
      </c>
      <c r="H75" s="17">
        <v>12</v>
      </c>
    </row>
    <row r="76" spans="1:8" x14ac:dyDescent="0.25">
      <c r="A76" s="17" t="str">
        <f t="shared" si="1"/>
        <v>z2008-69</v>
      </c>
      <c r="B76" s="21">
        <v>40926</v>
      </c>
      <c r="C76" s="17" t="s">
        <v>499</v>
      </c>
      <c r="D76" s="17" t="s">
        <v>245</v>
      </c>
      <c r="E76" s="17" t="s">
        <v>495</v>
      </c>
      <c r="F76" s="22">
        <v>185.01</v>
      </c>
      <c r="G76" s="22">
        <v>0</v>
      </c>
      <c r="H76" s="17">
        <v>10</v>
      </c>
    </row>
    <row r="77" spans="1:8" x14ac:dyDescent="0.25">
      <c r="A77" s="17" t="str">
        <f t="shared" si="1"/>
        <v>z2008-70</v>
      </c>
      <c r="B77" s="21">
        <v>40926</v>
      </c>
      <c r="C77" s="17" t="s">
        <v>497</v>
      </c>
      <c r="D77" s="17" t="s">
        <v>245</v>
      </c>
      <c r="E77" s="17" t="s">
        <v>495</v>
      </c>
      <c r="F77" s="22">
        <v>156.69</v>
      </c>
      <c r="G77" s="22">
        <v>0</v>
      </c>
      <c r="H77" s="17">
        <v>14</v>
      </c>
    </row>
    <row r="78" spans="1:8" x14ac:dyDescent="0.25">
      <c r="A78" s="17" t="str">
        <f t="shared" si="1"/>
        <v>z2008-71</v>
      </c>
      <c r="B78" s="21">
        <v>40926</v>
      </c>
      <c r="C78" s="17" t="s">
        <v>497</v>
      </c>
      <c r="D78" s="17" t="s">
        <v>245</v>
      </c>
      <c r="E78" s="17" t="s">
        <v>493</v>
      </c>
      <c r="F78" s="22">
        <v>342.13</v>
      </c>
      <c r="G78" s="22">
        <v>342.13</v>
      </c>
      <c r="H78" s="17">
        <v>10</v>
      </c>
    </row>
    <row r="79" spans="1:8" x14ac:dyDescent="0.25">
      <c r="A79" s="17" t="str">
        <f t="shared" si="1"/>
        <v>z2008-72</v>
      </c>
      <c r="B79" s="21">
        <v>40926</v>
      </c>
      <c r="C79" s="17" t="s">
        <v>497</v>
      </c>
      <c r="D79" s="17" t="s">
        <v>245</v>
      </c>
      <c r="E79" s="17" t="s">
        <v>493</v>
      </c>
      <c r="F79" s="22">
        <v>152.04</v>
      </c>
      <c r="G79" s="22">
        <v>152.04</v>
      </c>
      <c r="H79" s="17">
        <v>13</v>
      </c>
    </row>
    <row r="80" spans="1:8" x14ac:dyDescent="0.25">
      <c r="A80" s="17" t="str">
        <f t="shared" si="1"/>
        <v>z2008-73</v>
      </c>
      <c r="B80" s="21">
        <v>40929</v>
      </c>
      <c r="C80" s="17" t="s">
        <v>498</v>
      </c>
      <c r="D80" s="17" t="s">
        <v>245</v>
      </c>
      <c r="E80" s="17" t="s">
        <v>493</v>
      </c>
      <c r="F80" s="22">
        <v>54.95</v>
      </c>
      <c r="G80" s="22">
        <v>54.95</v>
      </c>
      <c r="H80" s="17">
        <v>12</v>
      </c>
    </row>
    <row r="81" spans="1:8" x14ac:dyDescent="0.25">
      <c r="A81" s="17" t="str">
        <f t="shared" si="1"/>
        <v>z2008-74</v>
      </c>
      <c r="B81" s="21">
        <v>40929</v>
      </c>
      <c r="C81" s="17" t="s">
        <v>499</v>
      </c>
      <c r="D81" s="17" t="s">
        <v>246</v>
      </c>
      <c r="E81" s="17" t="s">
        <v>495</v>
      </c>
      <c r="F81" s="22">
        <v>266.16000000000003</v>
      </c>
      <c r="G81" s="22">
        <v>0</v>
      </c>
      <c r="H81" s="17">
        <v>11</v>
      </c>
    </row>
    <row r="82" spans="1:8" x14ac:dyDescent="0.25">
      <c r="A82" s="17" t="str">
        <f t="shared" si="1"/>
        <v>z2008-75</v>
      </c>
      <c r="B82" s="21">
        <v>40929</v>
      </c>
      <c r="C82" s="17" t="s">
        <v>498</v>
      </c>
      <c r="D82" s="17" t="s">
        <v>245</v>
      </c>
      <c r="E82" s="17" t="s">
        <v>493</v>
      </c>
      <c r="F82" s="22">
        <v>227.04</v>
      </c>
      <c r="G82" s="22">
        <v>227.04</v>
      </c>
      <c r="H82" s="17">
        <v>4</v>
      </c>
    </row>
    <row r="83" spans="1:8" x14ac:dyDescent="0.25">
      <c r="A83" s="17" t="str">
        <f t="shared" si="1"/>
        <v>z2008-76</v>
      </c>
      <c r="B83" s="21">
        <v>40929</v>
      </c>
      <c r="C83" s="17" t="s">
        <v>498</v>
      </c>
      <c r="D83" s="17" t="s">
        <v>245</v>
      </c>
      <c r="E83" s="17" t="s">
        <v>495</v>
      </c>
      <c r="F83" s="22">
        <v>566.11</v>
      </c>
      <c r="G83" s="22">
        <v>0</v>
      </c>
      <c r="H83" s="17">
        <v>12</v>
      </c>
    </row>
    <row r="84" spans="1:8" x14ac:dyDescent="0.25">
      <c r="A84" s="17" t="str">
        <f t="shared" si="1"/>
        <v>z2008-77</v>
      </c>
      <c r="B84" s="21">
        <v>40929</v>
      </c>
      <c r="C84" s="17" t="s">
        <v>498</v>
      </c>
      <c r="D84" s="17" t="s">
        <v>245</v>
      </c>
      <c r="E84" s="17" t="s">
        <v>495</v>
      </c>
      <c r="F84" s="22">
        <v>516.55999999999995</v>
      </c>
      <c r="G84" s="22">
        <v>0</v>
      </c>
      <c r="H84" s="17">
        <v>13</v>
      </c>
    </row>
    <row r="85" spans="1:8" x14ac:dyDescent="0.25">
      <c r="A85" s="17" t="str">
        <f t="shared" si="1"/>
        <v>z2008-78</v>
      </c>
      <c r="B85" s="21">
        <v>40930</v>
      </c>
      <c r="C85" s="17" t="s">
        <v>497</v>
      </c>
      <c r="D85" s="17" t="s">
        <v>245</v>
      </c>
      <c r="E85" s="17" t="s">
        <v>493</v>
      </c>
      <c r="F85" s="22">
        <v>499.38</v>
      </c>
      <c r="G85" s="22">
        <v>499.38</v>
      </c>
      <c r="H85" s="17">
        <v>11</v>
      </c>
    </row>
    <row r="86" spans="1:8" x14ac:dyDescent="0.25">
      <c r="A86" s="17" t="str">
        <f t="shared" si="1"/>
        <v>z2008-79</v>
      </c>
      <c r="B86" s="21">
        <v>40930</v>
      </c>
      <c r="C86" s="17" t="s">
        <v>499</v>
      </c>
      <c r="D86" s="17" t="s">
        <v>246</v>
      </c>
      <c r="E86" s="17" t="s">
        <v>493</v>
      </c>
      <c r="F86" s="22">
        <v>58.52</v>
      </c>
      <c r="G86" s="22">
        <v>58.52</v>
      </c>
      <c r="H86" s="17">
        <v>2</v>
      </c>
    </row>
    <row r="87" spans="1:8" x14ac:dyDescent="0.25">
      <c r="A87" s="17" t="str">
        <f t="shared" si="1"/>
        <v>z2008-80</v>
      </c>
      <c r="B87" s="21">
        <v>40930</v>
      </c>
      <c r="C87" s="17" t="s">
        <v>499</v>
      </c>
      <c r="D87" s="17" t="s">
        <v>245</v>
      </c>
      <c r="E87" s="17" t="s">
        <v>493</v>
      </c>
      <c r="F87" s="22">
        <v>249.46</v>
      </c>
      <c r="G87" s="22">
        <v>249.46</v>
      </c>
      <c r="H87" s="17">
        <v>5</v>
      </c>
    </row>
    <row r="88" spans="1:8" x14ac:dyDescent="0.25">
      <c r="A88" s="17" t="str">
        <f t="shared" si="1"/>
        <v>z2008-81</v>
      </c>
      <c r="B88" s="21">
        <v>40930</v>
      </c>
      <c r="C88" s="17" t="s">
        <v>499</v>
      </c>
      <c r="D88" s="17" t="s">
        <v>245</v>
      </c>
      <c r="E88" s="17" t="s">
        <v>493</v>
      </c>
      <c r="F88" s="22">
        <v>350.94</v>
      </c>
      <c r="G88" s="22">
        <v>350.94</v>
      </c>
      <c r="H88" s="17">
        <v>3</v>
      </c>
    </row>
    <row r="89" spans="1:8" x14ac:dyDescent="0.25">
      <c r="A89" s="17" t="str">
        <f t="shared" si="1"/>
        <v>z2008-82</v>
      </c>
      <c r="B89" s="21">
        <v>40930</v>
      </c>
      <c r="C89" s="17" t="s">
        <v>499</v>
      </c>
      <c r="D89" s="17" t="s">
        <v>245</v>
      </c>
      <c r="E89" s="17" t="s">
        <v>495</v>
      </c>
      <c r="F89" s="22">
        <v>78.760000000000005</v>
      </c>
      <c r="G89" s="22">
        <v>0</v>
      </c>
      <c r="H89" s="17">
        <v>14</v>
      </c>
    </row>
    <row r="90" spans="1:8" x14ac:dyDescent="0.25">
      <c r="A90" s="17" t="str">
        <f t="shared" si="1"/>
        <v>z2008-83</v>
      </c>
      <c r="B90" s="21">
        <v>40931</v>
      </c>
      <c r="C90" s="17" t="s">
        <v>498</v>
      </c>
      <c r="D90" s="17" t="s">
        <v>245</v>
      </c>
      <c r="E90" s="17" t="s">
        <v>495</v>
      </c>
      <c r="F90" s="22">
        <v>240.09</v>
      </c>
      <c r="G90" s="22">
        <v>0</v>
      </c>
      <c r="H90" s="17">
        <v>10</v>
      </c>
    </row>
    <row r="91" spans="1:8" x14ac:dyDescent="0.25">
      <c r="A91" s="17" t="str">
        <f t="shared" si="1"/>
        <v>z2008-84</v>
      </c>
      <c r="B91" s="21">
        <v>40931</v>
      </c>
      <c r="C91" s="17" t="s">
        <v>499</v>
      </c>
      <c r="D91" s="17" t="s">
        <v>246</v>
      </c>
      <c r="E91" s="17" t="s">
        <v>493</v>
      </c>
      <c r="F91" s="22">
        <v>288.86</v>
      </c>
      <c r="G91" s="22">
        <v>288.86</v>
      </c>
      <c r="H91" s="17">
        <v>13</v>
      </c>
    </row>
    <row r="92" spans="1:8" x14ac:dyDescent="0.25">
      <c r="A92" s="17" t="str">
        <f t="shared" si="1"/>
        <v>z2008-85</v>
      </c>
      <c r="B92" s="21">
        <v>40931</v>
      </c>
      <c r="C92" s="17" t="s">
        <v>500</v>
      </c>
      <c r="D92" s="17" t="s">
        <v>245</v>
      </c>
      <c r="E92" s="17" t="s">
        <v>495</v>
      </c>
      <c r="F92" s="22">
        <v>120.34</v>
      </c>
      <c r="G92" s="22">
        <v>0</v>
      </c>
      <c r="H92" s="17">
        <v>4</v>
      </c>
    </row>
    <row r="93" spans="1:8" x14ac:dyDescent="0.25">
      <c r="A93" s="17" t="str">
        <f t="shared" si="1"/>
        <v>z2008-86</v>
      </c>
      <c r="B93" s="21">
        <v>40931</v>
      </c>
      <c r="C93" s="17" t="s">
        <v>500</v>
      </c>
      <c r="D93" s="17" t="s">
        <v>245</v>
      </c>
      <c r="E93" s="17" t="s">
        <v>493</v>
      </c>
      <c r="F93" s="22">
        <v>566.88</v>
      </c>
      <c r="G93" s="22">
        <v>566.88</v>
      </c>
      <c r="H93" s="17">
        <v>2</v>
      </c>
    </row>
    <row r="94" spans="1:8" x14ac:dyDescent="0.25">
      <c r="A94" s="17" t="str">
        <f t="shared" si="1"/>
        <v>z2008-87</v>
      </c>
      <c r="B94" s="21">
        <v>40931</v>
      </c>
      <c r="C94" s="17" t="s">
        <v>500</v>
      </c>
      <c r="D94" s="17" t="s">
        <v>245</v>
      </c>
      <c r="E94" s="17" t="s">
        <v>493</v>
      </c>
      <c r="F94" s="22">
        <v>458.48</v>
      </c>
      <c r="G94" s="22">
        <v>458.48</v>
      </c>
      <c r="H94" s="17">
        <v>10</v>
      </c>
    </row>
    <row r="95" spans="1:8" x14ac:dyDescent="0.25">
      <c r="A95" s="17" t="str">
        <f t="shared" si="1"/>
        <v>z2008-88</v>
      </c>
      <c r="B95" s="21">
        <v>40932</v>
      </c>
      <c r="C95" s="17" t="s">
        <v>499</v>
      </c>
      <c r="D95" s="17" t="s">
        <v>245</v>
      </c>
      <c r="E95" s="17" t="s">
        <v>495</v>
      </c>
      <c r="F95" s="22">
        <v>156.19</v>
      </c>
      <c r="G95" s="22">
        <v>0</v>
      </c>
      <c r="H95" s="17">
        <v>3</v>
      </c>
    </row>
    <row r="96" spans="1:8" x14ac:dyDescent="0.25">
      <c r="A96" s="17" t="str">
        <f t="shared" si="1"/>
        <v>z2008-89</v>
      </c>
      <c r="B96" s="21">
        <v>40932</v>
      </c>
      <c r="C96" s="17" t="s">
        <v>499</v>
      </c>
      <c r="D96" s="17" t="s">
        <v>246</v>
      </c>
      <c r="E96" s="17" t="s">
        <v>493</v>
      </c>
      <c r="F96" s="22">
        <v>453.56</v>
      </c>
      <c r="G96" s="22">
        <v>453.56</v>
      </c>
      <c r="H96" s="17">
        <v>7</v>
      </c>
    </row>
    <row r="97" spans="1:8" x14ac:dyDescent="0.25">
      <c r="A97" s="17" t="str">
        <f t="shared" si="1"/>
        <v>z2008-90</v>
      </c>
      <c r="B97" s="21">
        <v>40932</v>
      </c>
      <c r="C97" s="17" t="s">
        <v>501</v>
      </c>
      <c r="D97" s="17" t="s">
        <v>245</v>
      </c>
      <c r="E97" s="17" t="s">
        <v>493</v>
      </c>
      <c r="F97" s="22">
        <v>437.78</v>
      </c>
      <c r="G97" s="22">
        <v>437.78</v>
      </c>
      <c r="H97" s="17">
        <v>6</v>
      </c>
    </row>
    <row r="98" spans="1:8" x14ac:dyDescent="0.25">
      <c r="A98" s="17" t="str">
        <f t="shared" si="1"/>
        <v>z2008-91</v>
      </c>
      <c r="B98" s="21">
        <v>40932</v>
      </c>
      <c r="C98" s="17" t="s">
        <v>501</v>
      </c>
      <c r="D98" s="17" t="s">
        <v>245</v>
      </c>
      <c r="E98" s="17" t="s">
        <v>495</v>
      </c>
      <c r="F98" s="22">
        <v>201.91</v>
      </c>
      <c r="G98" s="22">
        <v>0</v>
      </c>
      <c r="H98" s="17">
        <v>4</v>
      </c>
    </row>
    <row r="99" spans="1:8" x14ac:dyDescent="0.25">
      <c r="A99" s="17" t="str">
        <f t="shared" si="1"/>
        <v>z2008-92</v>
      </c>
      <c r="B99" s="21">
        <v>40932</v>
      </c>
      <c r="C99" s="17" t="s">
        <v>501</v>
      </c>
      <c r="D99" s="17" t="s">
        <v>245</v>
      </c>
      <c r="E99" s="17" t="s">
        <v>493</v>
      </c>
      <c r="F99" s="22">
        <v>161.29</v>
      </c>
      <c r="G99" s="22">
        <v>161.29</v>
      </c>
      <c r="H99" s="17">
        <v>13</v>
      </c>
    </row>
    <row r="100" spans="1:8" x14ac:dyDescent="0.25">
      <c r="A100" s="17" t="str">
        <f t="shared" si="1"/>
        <v>z2008-93</v>
      </c>
      <c r="B100" s="21">
        <v>40933</v>
      </c>
      <c r="C100" s="17" t="s">
        <v>500</v>
      </c>
      <c r="D100" s="17" t="s">
        <v>245</v>
      </c>
      <c r="E100" s="17" t="s">
        <v>493</v>
      </c>
      <c r="F100" s="22">
        <v>474.45</v>
      </c>
      <c r="G100" s="22">
        <v>474.45</v>
      </c>
      <c r="H100" s="17">
        <v>7</v>
      </c>
    </row>
    <row r="101" spans="1:8" x14ac:dyDescent="0.25">
      <c r="A101" s="17" t="str">
        <f t="shared" si="1"/>
        <v>z2008-94</v>
      </c>
      <c r="B101" s="21">
        <v>40933</v>
      </c>
      <c r="C101" s="17" t="s">
        <v>499</v>
      </c>
      <c r="D101" s="17" t="s">
        <v>246</v>
      </c>
      <c r="E101" s="17" t="s">
        <v>495</v>
      </c>
      <c r="F101" s="22">
        <v>182.26</v>
      </c>
      <c r="G101" s="22">
        <v>0</v>
      </c>
      <c r="H101" s="17">
        <v>11</v>
      </c>
    </row>
    <row r="102" spans="1:8" x14ac:dyDescent="0.25">
      <c r="A102" s="17" t="str">
        <f t="shared" si="1"/>
        <v>z2008-95</v>
      </c>
      <c r="B102" s="21">
        <v>40933</v>
      </c>
      <c r="C102" s="17" t="s">
        <v>502</v>
      </c>
      <c r="D102" s="17" t="s">
        <v>245</v>
      </c>
      <c r="E102" s="17" t="s">
        <v>495</v>
      </c>
      <c r="F102" s="22">
        <v>60.04</v>
      </c>
      <c r="G102" s="22">
        <v>0</v>
      </c>
      <c r="H102" s="17">
        <v>7</v>
      </c>
    </row>
    <row r="103" spans="1:8" x14ac:dyDescent="0.25">
      <c r="A103" s="17" t="str">
        <f t="shared" si="1"/>
        <v>z2008-96</v>
      </c>
      <c r="B103" s="21">
        <v>40933</v>
      </c>
      <c r="C103" s="17" t="s">
        <v>502</v>
      </c>
      <c r="D103" s="17" t="s">
        <v>245</v>
      </c>
      <c r="E103" s="17" t="s">
        <v>495</v>
      </c>
      <c r="F103" s="22">
        <v>503.04</v>
      </c>
      <c r="G103" s="22">
        <v>0</v>
      </c>
      <c r="H103" s="17">
        <v>11</v>
      </c>
    </row>
    <row r="104" spans="1:8" x14ac:dyDescent="0.25">
      <c r="A104" s="17" t="str">
        <f t="shared" si="1"/>
        <v>z2008-97</v>
      </c>
      <c r="B104" s="21">
        <v>40933</v>
      </c>
      <c r="C104" s="17" t="s">
        <v>502</v>
      </c>
      <c r="D104" s="17" t="s">
        <v>245</v>
      </c>
      <c r="E104" s="17" t="s">
        <v>493</v>
      </c>
      <c r="F104" s="22">
        <v>315.10000000000002</v>
      </c>
      <c r="G104" s="22">
        <v>315.10000000000002</v>
      </c>
      <c r="H104" s="17">
        <v>11</v>
      </c>
    </row>
    <row r="105" spans="1:8" x14ac:dyDescent="0.25">
      <c r="A105" s="17" t="str">
        <f t="shared" si="1"/>
        <v>z2008-98</v>
      </c>
      <c r="B105" s="21">
        <v>40936</v>
      </c>
      <c r="C105" s="17" t="s">
        <v>501</v>
      </c>
      <c r="D105" s="17" t="s">
        <v>245</v>
      </c>
      <c r="E105" s="17" t="s">
        <v>493</v>
      </c>
      <c r="F105" s="22">
        <v>109.4</v>
      </c>
      <c r="G105" s="22">
        <v>109.4</v>
      </c>
      <c r="H105" s="17">
        <v>13</v>
      </c>
    </row>
    <row r="106" spans="1:8" x14ac:dyDescent="0.25">
      <c r="A106" s="17" t="str">
        <f t="shared" si="1"/>
        <v>z2008-99</v>
      </c>
      <c r="B106" s="21">
        <v>40936</v>
      </c>
      <c r="C106" s="17" t="s">
        <v>499</v>
      </c>
      <c r="D106" s="17" t="s">
        <v>246</v>
      </c>
      <c r="E106" s="17" t="s">
        <v>493</v>
      </c>
      <c r="F106" s="22">
        <v>642.54999999999995</v>
      </c>
      <c r="G106" s="22">
        <v>642.54999999999995</v>
      </c>
      <c r="H106" s="17">
        <v>5</v>
      </c>
    </row>
    <row r="107" spans="1:8" x14ac:dyDescent="0.25">
      <c r="A107" s="17" t="str">
        <f t="shared" si="1"/>
        <v>z2008-100</v>
      </c>
      <c r="B107" s="21">
        <v>40936</v>
      </c>
      <c r="C107" s="17" t="s">
        <v>492</v>
      </c>
      <c r="D107" s="17" t="s">
        <v>245</v>
      </c>
      <c r="E107" s="17" t="s">
        <v>495</v>
      </c>
      <c r="F107" s="22">
        <v>400.52</v>
      </c>
      <c r="G107" s="22">
        <v>0</v>
      </c>
      <c r="H107" s="17">
        <v>10</v>
      </c>
    </row>
    <row r="108" spans="1:8" x14ac:dyDescent="0.25">
      <c r="A108" s="17" t="str">
        <f t="shared" si="1"/>
        <v>z2008-101</v>
      </c>
      <c r="B108" s="21">
        <v>40936</v>
      </c>
      <c r="C108" s="17" t="s">
        <v>492</v>
      </c>
      <c r="D108" s="17" t="s">
        <v>245</v>
      </c>
      <c r="E108" s="17" t="s">
        <v>493</v>
      </c>
      <c r="F108" s="22">
        <v>339.03</v>
      </c>
      <c r="G108" s="22">
        <v>339.03</v>
      </c>
      <c r="H108" s="17">
        <v>13</v>
      </c>
    </row>
    <row r="109" spans="1:8" x14ac:dyDescent="0.25">
      <c r="A109" s="17" t="str">
        <f t="shared" si="1"/>
        <v>z2008-102</v>
      </c>
      <c r="B109" s="21">
        <v>40936</v>
      </c>
      <c r="C109" s="17" t="s">
        <v>492</v>
      </c>
      <c r="D109" s="17" t="s">
        <v>245</v>
      </c>
      <c r="E109" s="17" t="s">
        <v>495</v>
      </c>
      <c r="F109" s="22">
        <v>52.13</v>
      </c>
      <c r="G109" s="22">
        <v>0</v>
      </c>
      <c r="H109" s="17">
        <v>14</v>
      </c>
    </row>
    <row r="110" spans="1:8" x14ac:dyDescent="0.25">
      <c r="A110" s="17" t="str">
        <f t="shared" si="1"/>
        <v>z2008-103</v>
      </c>
      <c r="B110" s="21">
        <v>40937</v>
      </c>
      <c r="C110" s="17" t="s">
        <v>494</v>
      </c>
      <c r="D110" s="17" t="s">
        <v>245</v>
      </c>
      <c r="E110" s="17" t="s">
        <v>495</v>
      </c>
      <c r="F110" s="22">
        <v>351.66</v>
      </c>
      <c r="G110" s="22">
        <v>0</v>
      </c>
      <c r="H110" s="17">
        <v>12</v>
      </c>
    </row>
    <row r="111" spans="1:8" x14ac:dyDescent="0.25">
      <c r="A111" s="17" t="str">
        <f t="shared" si="1"/>
        <v>z2008-104</v>
      </c>
      <c r="B111" s="21">
        <v>40937</v>
      </c>
      <c r="C111" s="17" t="s">
        <v>499</v>
      </c>
      <c r="D111" s="17" t="s">
        <v>246</v>
      </c>
      <c r="E111" s="17" t="s">
        <v>493</v>
      </c>
      <c r="F111" s="22">
        <v>599.16999999999996</v>
      </c>
      <c r="G111" s="22">
        <v>599.16999999999996</v>
      </c>
      <c r="H111" s="17">
        <v>6</v>
      </c>
    </row>
    <row r="112" spans="1:8" x14ac:dyDescent="0.25">
      <c r="A112" s="17" t="str">
        <f t="shared" si="1"/>
        <v>z2008-105</v>
      </c>
      <c r="B112" s="21">
        <v>40937</v>
      </c>
      <c r="C112" s="17" t="s">
        <v>494</v>
      </c>
      <c r="D112" s="17" t="s">
        <v>245</v>
      </c>
      <c r="E112" s="17" t="s">
        <v>493</v>
      </c>
      <c r="F112" s="22">
        <v>613.41</v>
      </c>
      <c r="G112" s="22">
        <v>613.41</v>
      </c>
      <c r="H112" s="17">
        <v>11</v>
      </c>
    </row>
    <row r="113" spans="1:8" x14ac:dyDescent="0.25">
      <c r="A113" s="17" t="str">
        <f t="shared" si="1"/>
        <v>z2008-106</v>
      </c>
      <c r="B113" s="21">
        <v>40937</v>
      </c>
      <c r="C113" s="17" t="s">
        <v>494</v>
      </c>
      <c r="D113" s="17" t="s">
        <v>245</v>
      </c>
      <c r="E113" s="17" t="s">
        <v>493</v>
      </c>
      <c r="F113" s="22">
        <v>120.46</v>
      </c>
      <c r="G113" s="22">
        <v>120.46</v>
      </c>
      <c r="H113" s="17">
        <v>4</v>
      </c>
    </row>
    <row r="114" spans="1:8" x14ac:dyDescent="0.25">
      <c r="A114" s="17" t="str">
        <f t="shared" si="1"/>
        <v>z2008-107</v>
      </c>
      <c r="B114" s="21">
        <v>40937</v>
      </c>
      <c r="C114" s="17" t="s">
        <v>494</v>
      </c>
      <c r="D114" s="17" t="s">
        <v>245</v>
      </c>
      <c r="E114" s="17" t="s">
        <v>493</v>
      </c>
      <c r="F114" s="22">
        <v>161.69</v>
      </c>
      <c r="G114" s="22">
        <v>161.69</v>
      </c>
      <c r="H114" s="17">
        <v>7</v>
      </c>
    </row>
    <row r="115" spans="1:8" x14ac:dyDescent="0.25">
      <c r="A115" s="17" t="str">
        <f t="shared" si="1"/>
        <v>z2008-108</v>
      </c>
      <c r="B115" s="21">
        <v>40938</v>
      </c>
      <c r="C115" s="17" t="s">
        <v>494</v>
      </c>
      <c r="D115" s="17" t="s">
        <v>245</v>
      </c>
      <c r="E115" s="17" t="s">
        <v>493</v>
      </c>
      <c r="F115" s="22">
        <v>694.29</v>
      </c>
      <c r="G115" s="22">
        <v>694.29</v>
      </c>
      <c r="H115" s="17">
        <v>6</v>
      </c>
    </row>
    <row r="116" spans="1:8" x14ac:dyDescent="0.25">
      <c r="A116" s="17" t="str">
        <f t="shared" si="1"/>
        <v>z2008-109</v>
      </c>
      <c r="B116" s="21">
        <v>40938</v>
      </c>
      <c r="C116" s="17" t="s">
        <v>499</v>
      </c>
      <c r="D116" s="17" t="s">
        <v>245</v>
      </c>
      <c r="E116" s="17" t="s">
        <v>495</v>
      </c>
      <c r="F116" s="22">
        <v>659.67</v>
      </c>
      <c r="G116" s="22">
        <v>0</v>
      </c>
      <c r="H116" s="17">
        <v>14</v>
      </c>
    </row>
    <row r="117" spans="1:8" x14ac:dyDescent="0.25">
      <c r="A117" s="17" t="str">
        <f t="shared" si="1"/>
        <v>z2008-110</v>
      </c>
      <c r="B117" s="21">
        <v>40938</v>
      </c>
      <c r="C117" s="17" t="s">
        <v>496</v>
      </c>
      <c r="D117" s="17" t="s">
        <v>245</v>
      </c>
      <c r="E117" s="17" t="s">
        <v>493</v>
      </c>
      <c r="F117" s="22">
        <v>490.38</v>
      </c>
      <c r="G117" s="22">
        <v>490.38</v>
      </c>
      <c r="H117" s="17">
        <v>8</v>
      </c>
    </row>
    <row r="118" spans="1:8" x14ac:dyDescent="0.25">
      <c r="A118" s="17" t="str">
        <f t="shared" si="1"/>
        <v>z2008-111</v>
      </c>
      <c r="B118" s="21">
        <v>40938</v>
      </c>
      <c r="C118" s="17" t="s">
        <v>496</v>
      </c>
      <c r="D118" s="17" t="s">
        <v>245</v>
      </c>
      <c r="E118" s="17" t="s">
        <v>495</v>
      </c>
      <c r="F118" s="22">
        <v>161.29</v>
      </c>
      <c r="G118" s="22">
        <v>0</v>
      </c>
      <c r="H118" s="17">
        <v>5</v>
      </c>
    </row>
    <row r="119" spans="1:8" x14ac:dyDescent="0.25">
      <c r="A119" s="17" t="str">
        <f t="shared" si="1"/>
        <v>z2008-112</v>
      </c>
      <c r="B119" s="21">
        <v>40938</v>
      </c>
      <c r="C119" s="17" t="s">
        <v>496</v>
      </c>
      <c r="D119" s="17" t="s">
        <v>245</v>
      </c>
      <c r="E119" s="17" t="s">
        <v>493</v>
      </c>
      <c r="F119" s="22">
        <v>164.41</v>
      </c>
      <c r="G119" s="22">
        <v>164.41</v>
      </c>
      <c r="H119" s="17">
        <v>11</v>
      </c>
    </row>
    <row r="120" spans="1:8" x14ac:dyDescent="0.25">
      <c r="A120" s="17" t="str">
        <f t="shared" si="1"/>
        <v>z2008-113</v>
      </c>
      <c r="B120" s="21">
        <v>40939</v>
      </c>
      <c r="C120" s="17" t="s">
        <v>494</v>
      </c>
      <c r="D120" s="17" t="s">
        <v>245</v>
      </c>
      <c r="E120" s="17" t="s">
        <v>495</v>
      </c>
      <c r="F120" s="22">
        <v>393.68</v>
      </c>
      <c r="G120" s="22">
        <v>0</v>
      </c>
      <c r="H120" s="17">
        <v>12</v>
      </c>
    </row>
    <row r="121" spans="1:8" x14ac:dyDescent="0.25">
      <c r="A121" s="17" t="str">
        <f t="shared" si="1"/>
        <v>z2008-114</v>
      </c>
      <c r="B121" s="21">
        <v>40939</v>
      </c>
      <c r="C121" s="17" t="s">
        <v>499</v>
      </c>
      <c r="D121" s="17" t="s">
        <v>245</v>
      </c>
      <c r="E121" s="17" t="s">
        <v>495</v>
      </c>
      <c r="F121" s="22">
        <v>260.17</v>
      </c>
      <c r="G121" s="22">
        <v>0</v>
      </c>
      <c r="H121" s="17">
        <v>10</v>
      </c>
    </row>
    <row r="122" spans="1:8" x14ac:dyDescent="0.25">
      <c r="A122" s="17" t="str">
        <f t="shared" si="1"/>
        <v>z2008-115</v>
      </c>
      <c r="B122" s="21">
        <v>40939</v>
      </c>
      <c r="C122" s="17" t="s">
        <v>497</v>
      </c>
      <c r="D122" s="17" t="s">
        <v>245</v>
      </c>
      <c r="E122" s="17" t="s">
        <v>493</v>
      </c>
      <c r="F122" s="22">
        <v>382.38</v>
      </c>
      <c r="G122" s="22">
        <v>382.38</v>
      </c>
      <c r="H122" s="17">
        <v>12</v>
      </c>
    </row>
    <row r="123" spans="1:8" x14ac:dyDescent="0.25">
      <c r="A123" s="17" t="str">
        <f t="shared" si="1"/>
        <v>z2008-116</v>
      </c>
      <c r="B123" s="21">
        <v>40939</v>
      </c>
      <c r="C123" s="17" t="s">
        <v>497</v>
      </c>
      <c r="D123" s="17" t="s">
        <v>245</v>
      </c>
      <c r="E123" s="17" t="s">
        <v>493</v>
      </c>
      <c r="F123" s="22">
        <v>134.51</v>
      </c>
      <c r="G123" s="22">
        <v>134.51</v>
      </c>
      <c r="H123" s="17">
        <v>14</v>
      </c>
    </row>
    <row r="124" spans="1:8" x14ac:dyDescent="0.25">
      <c r="A124" s="17" t="str">
        <f t="shared" si="1"/>
        <v>z2008-117</v>
      </c>
      <c r="B124" s="21">
        <v>40939</v>
      </c>
      <c r="C124" s="17" t="s">
        <v>497</v>
      </c>
      <c r="D124" s="17" t="s">
        <v>245</v>
      </c>
      <c r="E124" s="17" t="s">
        <v>495</v>
      </c>
      <c r="F124" s="22">
        <v>117.06</v>
      </c>
      <c r="G124" s="22">
        <v>0</v>
      </c>
      <c r="H124" s="17">
        <v>13</v>
      </c>
    </row>
    <row r="125" spans="1:8" x14ac:dyDescent="0.25">
      <c r="A125" s="17" t="str">
        <f t="shared" si="1"/>
        <v>z2008-118</v>
      </c>
      <c r="B125" s="21">
        <v>40940</v>
      </c>
      <c r="C125" s="17" t="s">
        <v>494</v>
      </c>
      <c r="D125" s="17" t="s">
        <v>246</v>
      </c>
      <c r="E125" s="17" t="s">
        <v>495</v>
      </c>
      <c r="F125" s="22">
        <v>544.46</v>
      </c>
      <c r="G125" s="22">
        <v>0</v>
      </c>
      <c r="H125" s="17">
        <v>5</v>
      </c>
    </row>
    <row r="126" spans="1:8" x14ac:dyDescent="0.25">
      <c r="A126" s="17" t="str">
        <f t="shared" si="1"/>
        <v>z2008-119</v>
      </c>
      <c r="B126" s="21">
        <v>40940</v>
      </c>
      <c r="C126" s="17" t="s">
        <v>499</v>
      </c>
      <c r="D126" s="17" t="s">
        <v>245</v>
      </c>
      <c r="E126" s="17" t="s">
        <v>493</v>
      </c>
      <c r="F126" s="22">
        <v>621.33000000000004</v>
      </c>
      <c r="G126" s="22">
        <v>621.33000000000004</v>
      </c>
      <c r="H126" s="17">
        <v>2</v>
      </c>
    </row>
    <row r="127" spans="1:8" x14ac:dyDescent="0.25">
      <c r="A127" s="17" t="str">
        <f t="shared" si="1"/>
        <v>z2008-120</v>
      </c>
      <c r="B127" s="21">
        <v>40940</v>
      </c>
      <c r="C127" s="17" t="s">
        <v>498</v>
      </c>
      <c r="D127" s="17" t="s">
        <v>245</v>
      </c>
      <c r="E127" s="17" t="s">
        <v>495</v>
      </c>
      <c r="F127" s="22">
        <v>458.68</v>
      </c>
      <c r="G127" s="22">
        <v>0</v>
      </c>
      <c r="H127" s="17">
        <v>5</v>
      </c>
    </row>
    <row r="128" spans="1:8" x14ac:dyDescent="0.25">
      <c r="A128" s="17" t="str">
        <f t="shared" si="1"/>
        <v>z2008-121</v>
      </c>
      <c r="B128" s="21">
        <v>40940</v>
      </c>
      <c r="C128" s="17" t="s">
        <v>498</v>
      </c>
      <c r="D128" s="17" t="s">
        <v>245</v>
      </c>
      <c r="E128" s="17" t="s">
        <v>495</v>
      </c>
      <c r="F128" s="22">
        <v>170.33</v>
      </c>
      <c r="G128" s="22">
        <v>0</v>
      </c>
      <c r="H128" s="17">
        <v>11</v>
      </c>
    </row>
    <row r="129" spans="1:8" x14ac:dyDescent="0.25">
      <c r="A129" s="17" t="str">
        <f t="shared" si="1"/>
        <v>z2008-122</v>
      </c>
      <c r="B129" s="21">
        <v>40940</v>
      </c>
      <c r="C129" s="17" t="s">
        <v>498</v>
      </c>
      <c r="D129" s="17" t="s">
        <v>245</v>
      </c>
      <c r="E129" s="17" t="s">
        <v>495</v>
      </c>
      <c r="F129" s="22">
        <v>383.5</v>
      </c>
      <c r="G129" s="22">
        <v>0</v>
      </c>
      <c r="H129" s="17">
        <v>11</v>
      </c>
    </row>
    <row r="130" spans="1:8" x14ac:dyDescent="0.25">
      <c r="A130" s="17" t="str">
        <f t="shared" si="1"/>
        <v>z2008-123</v>
      </c>
      <c r="B130" s="21">
        <v>40943</v>
      </c>
      <c r="C130" s="17" t="s">
        <v>496</v>
      </c>
      <c r="D130" s="17" t="s">
        <v>246</v>
      </c>
      <c r="E130" s="17" t="s">
        <v>493</v>
      </c>
      <c r="F130" s="22">
        <v>650.19000000000005</v>
      </c>
      <c r="G130" s="22">
        <v>650.19000000000005</v>
      </c>
      <c r="H130" s="17">
        <v>2</v>
      </c>
    </row>
    <row r="131" spans="1:8" x14ac:dyDescent="0.25">
      <c r="A131" s="17" t="str">
        <f t="shared" si="1"/>
        <v>z2008-124</v>
      </c>
      <c r="B131" s="21">
        <v>40943</v>
      </c>
      <c r="C131" s="17" t="s">
        <v>499</v>
      </c>
      <c r="D131" s="17" t="s">
        <v>245</v>
      </c>
      <c r="E131" s="17" t="s">
        <v>493</v>
      </c>
      <c r="F131" s="22">
        <v>405.41</v>
      </c>
      <c r="G131" s="22">
        <v>405.41</v>
      </c>
      <c r="H131" s="17">
        <v>13</v>
      </c>
    </row>
    <row r="132" spans="1:8" x14ac:dyDescent="0.25">
      <c r="A132" s="17" t="str">
        <f t="shared" si="1"/>
        <v>z2008-125</v>
      </c>
      <c r="B132" s="21">
        <v>40943</v>
      </c>
      <c r="C132" s="17" t="s">
        <v>499</v>
      </c>
      <c r="D132" s="17" t="s">
        <v>245</v>
      </c>
      <c r="E132" s="17" t="s">
        <v>493</v>
      </c>
      <c r="F132" s="22">
        <v>271.74</v>
      </c>
      <c r="G132" s="22">
        <v>271.74</v>
      </c>
      <c r="H132" s="17">
        <v>6</v>
      </c>
    </row>
    <row r="133" spans="1:8" x14ac:dyDescent="0.25">
      <c r="A133" s="17" t="str">
        <f t="shared" si="1"/>
        <v>z2008-126</v>
      </c>
      <c r="B133" s="21">
        <v>40943</v>
      </c>
      <c r="C133" s="17" t="s">
        <v>499</v>
      </c>
      <c r="D133" s="17" t="s">
        <v>245</v>
      </c>
      <c r="E133" s="17" t="s">
        <v>495</v>
      </c>
      <c r="F133" s="22">
        <v>433.83</v>
      </c>
      <c r="G133" s="22">
        <v>0</v>
      </c>
      <c r="H133" s="17">
        <v>7</v>
      </c>
    </row>
    <row r="134" spans="1:8" x14ac:dyDescent="0.25">
      <c r="A134" s="17" t="str">
        <f t="shared" si="1"/>
        <v>z2008-127</v>
      </c>
      <c r="B134" s="21">
        <v>40943</v>
      </c>
      <c r="C134" s="17" t="s">
        <v>499</v>
      </c>
      <c r="D134" s="17" t="s">
        <v>245</v>
      </c>
      <c r="E134" s="17" t="s">
        <v>493</v>
      </c>
      <c r="F134" s="22">
        <v>551.76</v>
      </c>
      <c r="G134" s="22">
        <v>551.76</v>
      </c>
      <c r="H134" s="17">
        <v>4</v>
      </c>
    </row>
    <row r="135" spans="1:8" x14ac:dyDescent="0.25">
      <c r="A135" s="17" t="str">
        <f t="shared" si="1"/>
        <v>z2008-128</v>
      </c>
      <c r="B135" s="21">
        <v>40944</v>
      </c>
      <c r="C135" s="17" t="s">
        <v>497</v>
      </c>
      <c r="D135" s="17" t="s">
        <v>246</v>
      </c>
      <c r="E135" s="17" t="s">
        <v>493</v>
      </c>
      <c r="F135" s="22">
        <v>194.06</v>
      </c>
      <c r="G135" s="22">
        <v>194.06</v>
      </c>
      <c r="H135" s="17">
        <v>4</v>
      </c>
    </row>
    <row r="136" spans="1:8" x14ac:dyDescent="0.25">
      <c r="A136" s="17" t="str">
        <f t="shared" ref="A136:A199" si="2">"z2008-"&amp;ROW()-7</f>
        <v>z2008-129</v>
      </c>
      <c r="B136" s="21">
        <v>40944</v>
      </c>
      <c r="C136" s="17" t="s">
        <v>499</v>
      </c>
      <c r="D136" s="17" t="s">
        <v>245</v>
      </c>
      <c r="E136" s="17" t="s">
        <v>495</v>
      </c>
      <c r="F136" s="22">
        <v>78.33</v>
      </c>
      <c r="G136" s="22">
        <v>0</v>
      </c>
      <c r="H136" s="17">
        <v>4</v>
      </c>
    </row>
    <row r="137" spans="1:8" x14ac:dyDescent="0.25">
      <c r="A137" s="17" t="str">
        <f t="shared" si="2"/>
        <v>z2008-130</v>
      </c>
      <c r="B137" s="21">
        <v>40944</v>
      </c>
      <c r="C137" s="17" t="s">
        <v>500</v>
      </c>
      <c r="D137" s="17" t="s">
        <v>245</v>
      </c>
      <c r="E137" s="17" t="s">
        <v>493</v>
      </c>
      <c r="F137" s="22">
        <v>520.6</v>
      </c>
      <c r="G137" s="22">
        <v>520.6</v>
      </c>
      <c r="H137" s="17">
        <v>12</v>
      </c>
    </row>
    <row r="138" spans="1:8" x14ac:dyDescent="0.25">
      <c r="A138" s="17" t="str">
        <f t="shared" si="2"/>
        <v>z2008-131</v>
      </c>
      <c r="B138" s="21">
        <v>40944</v>
      </c>
      <c r="C138" s="17" t="s">
        <v>500</v>
      </c>
      <c r="D138" s="17" t="s">
        <v>245</v>
      </c>
      <c r="E138" s="17" t="s">
        <v>493</v>
      </c>
      <c r="F138" s="22">
        <v>564.1</v>
      </c>
      <c r="G138" s="22">
        <v>564.1</v>
      </c>
      <c r="H138" s="17">
        <v>13</v>
      </c>
    </row>
    <row r="139" spans="1:8" x14ac:dyDescent="0.25">
      <c r="A139" s="17" t="str">
        <f t="shared" si="2"/>
        <v>z2008-132</v>
      </c>
      <c r="B139" s="21">
        <v>40944</v>
      </c>
      <c r="C139" s="17" t="s">
        <v>500</v>
      </c>
      <c r="D139" s="17" t="s">
        <v>245</v>
      </c>
      <c r="E139" s="17" t="s">
        <v>493</v>
      </c>
      <c r="F139" s="22">
        <v>135.08000000000001</v>
      </c>
      <c r="G139" s="22">
        <v>135.08000000000001</v>
      </c>
      <c r="H139" s="17">
        <v>7</v>
      </c>
    </row>
    <row r="140" spans="1:8" x14ac:dyDescent="0.25">
      <c r="A140" s="17" t="str">
        <f t="shared" si="2"/>
        <v>z2008-133</v>
      </c>
      <c r="B140" s="21">
        <v>40945</v>
      </c>
      <c r="C140" s="17" t="s">
        <v>494</v>
      </c>
      <c r="D140" s="17" t="s">
        <v>246</v>
      </c>
      <c r="E140" s="17" t="s">
        <v>493</v>
      </c>
      <c r="F140" s="22">
        <v>343.25</v>
      </c>
      <c r="G140" s="22">
        <v>343.25</v>
      </c>
      <c r="H140" s="17">
        <v>4</v>
      </c>
    </row>
    <row r="141" spans="1:8" x14ac:dyDescent="0.25">
      <c r="A141" s="17" t="str">
        <f t="shared" si="2"/>
        <v>z2008-134</v>
      </c>
      <c r="B141" s="21">
        <v>40945</v>
      </c>
      <c r="C141" s="17" t="s">
        <v>499</v>
      </c>
      <c r="D141" s="17" t="s">
        <v>246</v>
      </c>
      <c r="E141" s="17" t="s">
        <v>493</v>
      </c>
      <c r="F141" s="22">
        <v>319.85000000000002</v>
      </c>
      <c r="G141" s="22">
        <v>319.85000000000002</v>
      </c>
      <c r="H141" s="17">
        <v>11</v>
      </c>
    </row>
    <row r="142" spans="1:8" x14ac:dyDescent="0.25">
      <c r="A142" s="17" t="str">
        <f t="shared" si="2"/>
        <v>z2008-135</v>
      </c>
      <c r="B142" s="21">
        <v>40945</v>
      </c>
      <c r="C142" s="17" t="s">
        <v>501</v>
      </c>
      <c r="D142" s="17" t="s">
        <v>245</v>
      </c>
      <c r="E142" s="17" t="s">
        <v>495</v>
      </c>
      <c r="F142" s="22">
        <v>671.62</v>
      </c>
      <c r="G142" s="22">
        <v>0</v>
      </c>
      <c r="H142" s="17">
        <v>7</v>
      </c>
    </row>
    <row r="143" spans="1:8" x14ac:dyDescent="0.25">
      <c r="A143" s="17" t="str">
        <f t="shared" si="2"/>
        <v>z2008-136</v>
      </c>
      <c r="B143" s="21">
        <v>40945</v>
      </c>
      <c r="C143" s="17" t="s">
        <v>501</v>
      </c>
      <c r="D143" s="17" t="s">
        <v>245</v>
      </c>
      <c r="E143" s="17" t="s">
        <v>493</v>
      </c>
      <c r="F143" s="22">
        <v>692.61</v>
      </c>
      <c r="G143" s="22">
        <v>692.61</v>
      </c>
      <c r="H143" s="17">
        <v>2</v>
      </c>
    </row>
    <row r="144" spans="1:8" x14ac:dyDescent="0.25">
      <c r="A144" s="17" t="str">
        <f t="shared" si="2"/>
        <v>z2008-137</v>
      </c>
      <c r="B144" s="21">
        <v>40945</v>
      </c>
      <c r="C144" s="17" t="s">
        <v>501</v>
      </c>
      <c r="D144" s="17" t="s">
        <v>245</v>
      </c>
      <c r="E144" s="17" t="s">
        <v>495</v>
      </c>
      <c r="F144" s="22">
        <v>439.13</v>
      </c>
      <c r="G144" s="22">
        <v>0</v>
      </c>
      <c r="H144" s="17">
        <v>5</v>
      </c>
    </row>
    <row r="145" spans="1:8" x14ac:dyDescent="0.25">
      <c r="A145" s="17" t="str">
        <f t="shared" si="2"/>
        <v>z2008-138</v>
      </c>
      <c r="B145" s="21">
        <v>40946</v>
      </c>
      <c r="C145" s="17" t="s">
        <v>496</v>
      </c>
      <c r="D145" s="17" t="s">
        <v>246</v>
      </c>
      <c r="E145" s="17" t="s">
        <v>495</v>
      </c>
      <c r="F145" s="22">
        <v>215.67</v>
      </c>
      <c r="G145" s="22">
        <v>0</v>
      </c>
      <c r="H145" s="17">
        <v>14</v>
      </c>
    </row>
    <row r="146" spans="1:8" x14ac:dyDescent="0.25">
      <c r="A146" s="17" t="str">
        <f t="shared" si="2"/>
        <v>z2008-139</v>
      </c>
      <c r="B146" s="21">
        <v>40946</v>
      </c>
      <c r="C146" s="17" t="s">
        <v>499</v>
      </c>
      <c r="D146" s="17" t="s">
        <v>246</v>
      </c>
      <c r="E146" s="17" t="s">
        <v>495</v>
      </c>
      <c r="F146" s="22">
        <v>275.11</v>
      </c>
      <c r="G146" s="22">
        <v>0</v>
      </c>
      <c r="H146" s="17">
        <v>14</v>
      </c>
    </row>
    <row r="147" spans="1:8" x14ac:dyDescent="0.25">
      <c r="A147" s="17" t="str">
        <f t="shared" si="2"/>
        <v>z2008-140</v>
      </c>
      <c r="B147" s="21">
        <v>40946</v>
      </c>
      <c r="C147" s="17" t="s">
        <v>502</v>
      </c>
      <c r="D147" s="17" t="s">
        <v>245</v>
      </c>
      <c r="E147" s="17" t="s">
        <v>495</v>
      </c>
      <c r="F147" s="22">
        <v>330.15</v>
      </c>
      <c r="G147" s="22">
        <v>0</v>
      </c>
      <c r="H147" s="17">
        <v>9</v>
      </c>
    </row>
    <row r="148" spans="1:8" x14ac:dyDescent="0.25">
      <c r="A148" s="17" t="str">
        <f t="shared" si="2"/>
        <v>z2008-141</v>
      </c>
      <c r="B148" s="21">
        <v>40946</v>
      </c>
      <c r="C148" s="17" t="s">
        <v>502</v>
      </c>
      <c r="D148" s="17" t="s">
        <v>245</v>
      </c>
      <c r="E148" s="17" t="s">
        <v>493</v>
      </c>
      <c r="F148" s="22">
        <v>78.459999999999994</v>
      </c>
      <c r="G148" s="22">
        <v>78.459999999999994</v>
      </c>
      <c r="H148" s="17">
        <v>10</v>
      </c>
    </row>
    <row r="149" spans="1:8" x14ac:dyDescent="0.25">
      <c r="A149" s="17" t="str">
        <f t="shared" si="2"/>
        <v>z2008-142</v>
      </c>
      <c r="B149" s="21">
        <v>40946</v>
      </c>
      <c r="C149" s="17" t="s">
        <v>502</v>
      </c>
      <c r="D149" s="17" t="s">
        <v>245</v>
      </c>
      <c r="E149" s="17" t="s">
        <v>493</v>
      </c>
      <c r="F149" s="22">
        <v>672.92</v>
      </c>
      <c r="G149" s="22">
        <v>672.92</v>
      </c>
      <c r="H149" s="17">
        <v>4</v>
      </c>
    </row>
    <row r="150" spans="1:8" x14ac:dyDescent="0.25">
      <c r="A150" s="17" t="str">
        <f t="shared" si="2"/>
        <v>z2008-143</v>
      </c>
      <c r="B150" s="21">
        <v>40947</v>
      </c>
      <c r="C150" s="17" t="s">
        <v>497</v>
      </c>
      <c r="D150" s="17" t="s">
        <v>246</v>
      </c>
      <c r="E150" s="17" t="s">
        <v>493</v>
      </c>
      <c r="F150" s="22">
        <v>99.62</v>
      </c>
      <c r="G150" s="22">
        <v>99.62</v>
      </c>
      <c r="H150" s="17">
        <v>3</v>
      </c>
    </row>
    <row r="151" spans="1:8" x14ac:dyDescent="0.25">
      <c r="A151" s="17" t="str">
        <f t="shared" si="2"/>
        <v>z2008-144</v>
      </c>
      <c r="B151" s="21">
        <v>40947</v>
      </c>
      <c r="C151" s="17" t="s">
        <v>499</v>
      </c>
      <c r="D151" s="17" t="s">
        <v>246</v>
      </c>
      <c r="E151" s="17" t="s">
        <v>495</v>
      </c>
      <c r="F151" s="22">
        <v>166.79</v>
      </c>
      <c r="G151" s="22">
        <v>0</v>
      </c>
      <c r="H151" s="17">
        <v>9</v>
      </c>
    </row>
    <row r="152" spans="1:8" x14ac:dyDescent="0.25">
      <c r="A152" s="17" t="str">
        <f t="shared" si="2"/>
        <v>z2008-145</v>
      </c>
      <c r="B152" s="21">
        <v>40947</v>
      </c>
      <c r="C152" s="17" t="s">
        <v>492</v>
      </c>
      <c r="D152" s="17" t="s">
        <v>245</v>
      </c>
      <c r="E152" s="17" t="s">
        <v>493</v>
      </c>
      <c r="F152" s="22">
        <v>501.13</v>
      </c>
      <c r="G152" s="22">
        <v>501.13</v>
      </c>
      <c r="H152" s="17">
        <v>10</v>
      </c>
    </row>
    <row r="153" spans="1:8" x14ac:dyDescent="0.25">
      <c r="A153" s="17" t="str">
        <f t="shared" si="2"/>
        <v>z2008-146</v>
      </c>
      <c r="B153" s="21">
        <v>40947</v>
      </c>
      <c r="C153" s="17" t="s">
        <v>492</v>
      </c>
      <c r="D153" s="17" t="s">
        <v>245</v>
      </c>
      <c r="E153" s="17" t="s">
        <v>495</v>
      </c>
      <c r="F153" s="22">
        <v>229.13</v>
      </c>
      <c r="G153" s="22">
        <v>0</v>
      </c>
      <c r="H153" s="17">
        <v>12</v>
      </c>
    </row>
    <row r="154" spans="1:8" x14ac:dyDescent="0.25">
      <c r="A154" s="17" t="str">
        <f t="shared" si="2"/>
        <v>z2008-147</v>
      </c>
      <c r="B154" s="21">
        <v>40947</v>
      </c>
      <c r="C154" s="17" t="s">
        <v>492</v>
      </c>
      <c r="D154" s="17" t="s">
        <v>245</v>
      </c>
      <c r="E154" s="17" t="s">
        <v>495</v>
      </c>
      <c r="F154" s="22">
        <v>293.95999999999998</v>
      </c>
      <c r="G154" s="22">
        <v>0</v>
      </c>
      <c r="H154" s="17">
        <v>6</v>
      </c>
    </row>
    <row r="155" spans="1:8" x14ac:dyDescent="0.25">
      <c r="A155" s="17" t="str">
        <f t="shared" si="2"/>
        <v>z2008-148</v>
      </c>
      <c r="B155" s="21">
        <v>40950</v>
      </c>
      <c r="C155" s="17" t="s">
        <v>498</v>
      </c>
      <c r="D155" s="17" t="s">
        <v>246</v>
      </c>
      <c r="E155" s="17" t="s">
        <v>493</v>
      </c>
      <c r="F155" s="22">
        <v>200.77</v>
      </c>
      <c r="G155" s="22">
        <v>200.77</v>
      </c>
      <c r="H155" s="17">
        <v>12</v>
      </c>
    </row>
    <row r="156" spans="1:8" x14ac:dyDescent="0.25">
      <c r="A156" s="17" t="str">
        <f t="shared" si="2"/>
        <v>z2008-149</v>
      </c>
      <c r="B156" s="21">
        <v>40950</v>
      </c>
      <c r="C156" s="17" t="s">
        <v>499</v>
      </c>
      <c r="D156" s="17" t="s">
        <v>246</v>
      </c>
      <c r="E156" s="17" t="s">
        <v>493</v>
      </c>
      <c r="F156" s="22">
        <v>422.1</v>
      </c>
      <c r="G156" s="22">
        <v>422.1</v>
      </c>
      <c r="H156" s="17">
        <v>6</v>
      </c>
    </row>
    <row r="157" spans="1:8" x14ac:dyDescent="0.25">
      <c r="A157" s="17" t="str">
        <f t="shared" si="2"/>
        <v>z2008-150</v>
      </c>
      <c r="B157" s="21">
        <v>40950</v>
      </c>
      <c r="C157" s="17" t="s">
        <v>494</v>
      </c>
      <c r="D157" s="17" t="s">
        <v>245</v>
      </c>
      <c r="E157" s="17" t="s">
        <v>493</v>
      </c>
      <c r="F157" s="22">
        <v>290.42</v>
      </c>
      <c r="G157" s="22">
        <v>290.42</v>
      </c>
      <c r="H157" s="17">
        <v>11</v>
      </c>
    </row>
    <row r="158" spans="1:8" x14ac:dyDescent="0.25">
      <c r="A158" s="17" t="str">
        <f t="shared" si="2"/>
        <v>z2008-151</v>
      </c>
      <c r="B158" s="21">
        <v>40950</v>
      </c>
      <c r="C158" s="17" t="s">
        <v>494</v>
      </c>
      <c r="D158" s="17" t="s">
        <v>245</v>
      </c>
      <c r="E158" s="17" t="s">
        <v>493</v>
      </c>
      <c r="F158" s="22">
        <v>651.33000000000004</v>
      </c>
      <c r="G158" s="22">
        <v>651.33000000000004</v>
      </c>
      <c r="H158" s="17">
        <v>9</v>
      </c>
    </row>
    <row r="159" spans="1:8" x14ac:dyDescent="0.25">
      <c r="A159" s="17" t="str">
        <f t="shared" si="2"/>
        <v>z2008-152</v>
      </c>
      <c r="B159" s="21">
        <v>40950</v>
      </c>
      <c r="C159" s="17" t="s">
        <v>494</v>
      </c>
      <c r="D159" s="17" t="s">
        <v>245</v>
      </c>
      <c r="E159" s="17" t="s">
        <v>495</v>
      </c>
      <c r="F159" s="22">
        <v>311.45</v>
      </c>
      <c r="G159" s="22">
        <v>0</v>
      </c>
      <c r="H159" s="17">
        <v>4</v>
      </c>
    </row>
    <row r="160" spans="1:8" x14ac:dyDescent="0.25">
      <c r="A160" s="17" t="str">
        <f t="shared" si="2"/>
        <v>z2008-153</v>
      </c>
      <c r="B160" s="21">
        <v>40951</v>
      </c>
      <c r="C160" s="17" t="s">
        <v>497</v>
      </c>
      <c r="D160" s="17" t="s">
        <v>245</v>
      </c>
      <c r="E160" s="17" t="s">
        <v>495</v>
      </c>
      <c r="F160" s="22">
        <v>383.98</v>
      </c>
      <c r="G160" s="22">
        <v>0</v>
      </c>
      <c r="H160" s="17">
        <v>11</v>
      </c>
    </row>
    <row r="161" spans="1:8" x14ac:dyDescent="0.25">
      <c r="A161" s="17" t="str">
        <f t="shared" si="2"/>
        <v>z2008-154</v>
      </c>
      <c r="B161" s="21">
        <v>40951</v>
      </c>
      <c r="C161" s="17" t="s">
        <v>499</v>
      </c>
      <c r="D161" s="17" t="s">
        <v>246</v>
      </c>
      <c r="E161" s="17" t="s">
        <v>493</v>
      </c>
      <c r="F161" s="22">
        <v>206.98</v>
      </c>
      <c r="G161" s="22">
        <v>206.98</v>
      </c>
      <c r="H161" s="17">
        <v>12</v>
      </c>
    </row>
    <row r="162" spans="1:8" x14ac:dyDescent="0.25">
      <c r="A162" s="17" t="str">
        <f t="shared" si="2"/>
        <v>z2008-155</v>
      </c>
      <c r="B162" s="21">
        <v>40951</v>
      </c>
      <c r="C162" s="17" t="s">
        <v>496</v>
      </c>
      <c r="D162" s="17" t="s">
        <v>245</v>
      </c>
      <c r="E162" s="17" t="s">
        <v>495</v>
      </c>
      <c r="F162" s="22">
        <v>602.38</v>
      </c>
      <c r="G162" s="22">
        <v>0</v>
      </c>
      <c r="H162" s="17">
        <v>6</v>
      </c>
    </row>
    <row r="163" spans="1:8" x14ac:dyDescent="0.25">
      <c r="A163" s="17" t="str">
        <f t="shared" si="2"/>
        <v>z2008-156</v>
      </c>
      <c r="B163" s="21">
        <v>40951</v>
      </c>
      <c r="C163" s="17" t="s">
        <v>496</v>
      </c>
      <c r="D163" s="17" t="s">
        <v>245</v>
      </c>
      <c r="E163" s="17" t="s">
        <v>493</v>
      </c>
      <c r="F163" s="22">
        <v>471.16</v>
      </c>
      <c r="G163" s="22">
        <v>471.16</v>
      </c>
      <c r="H163" s="17">
        <v>7</v>
      </c>
    </row>
    <row r="164" spans="1:8" x14ac:dyDescent="0.25">
      <c r="A164" s="17" t="str">
        <f t="shared" si="2"/>
        <v>z2008-157</v>
      </c>
      <c r="B164" s="21">
        <v>40951</v>
      </c>
      <c r="C164" s="17" t="s">
        <v>496</v>
      </c>
      <c r="D164" s="17" t="s">
        <v>245</v>
      </c>
      <c r="E164" s="17" t="s">
        <v>493</v>
      </c>
      <c r="F164" s="22">
        <v>162.94</v>
      </c>
      <c r="G164" s="22">
        <v>162.94</v>
      </c>
      <c r="H164" s="17">
        <v>6</v>
      </c>
    </row>
    <row r="165" spans="1:8" x14ac:dyDescent="0.25">
      <c r="A165" s="17" t="str">
        <f t="shared" si="2"/>
        <v>z2008-158</v>
      </c>
      <c r="B165" s="21">
        <v>40952</v>
      </c>
      <c r="C165" s="17" t="s">
        <v>498</v>
      </c>
      <c r="D165" s="17" t="s">
        <v>245</v>
      </c>
      <c r="E165" s="17" t="s">
        <v>495</v>
      </c>
      <c r="F165" s="22">
        <v>66.3</v>
      </c>
      <c r="G165" s="22">
        <v>0</v>
      </c>
      <c r="H165" s="17">
        <v>3</v>
      </c>
    </row>
    <row r="166" spans="1:8" x14ac:dyDescent="0.25">
      <c r="A166" s="17" t="str">
        <f t="shared" si="2"/>
        <v>z2008-159</v>
      </c>
      <c r="B166" s="21">
        <v>40952</v>
      </c>
      <c r="C166" s="17" t="s">
        <v>499</v>
      </c>
      <c r="D166" s="17" t="s">
        <v>246</v>
      </c>
      <c r="E166" s="17" t="s">
        <v>493</v>
      </c>
      <c r="F166" s="22">
        <v>278.76</v>
      </c>
      <c r="G166" s="22">
        <v>278.76</v>
      </c>
      <c r="H166" s="17">
        <v>7</v>
      </c>
    </row>
    <row r="167" spans="1:8" x14ac:dyDescent="0.25">
      <c r="A167" s="17" t="str">
        <f t="shared" si="2"/>
        <v>z2008-160</v>
      </c>
      <c r="B167" s="21">
        <v>40952</v>
      </c>
      <c r="C167" s="17" t="s">
        <v>497</v>
      </c>
      <c r="D167" s="17" t="s">
        <v>245</v>
      </c>
      <c r="E167" s="17" t="s">
        <v>493</v>
      </c>
      <c r="F167" s="22">
        <v>243.97</v>
      </c>
      <c r="G167" s="22">
        <v>243.97</v>
      </c>
      <c r="H167" s="17">
        <v>5</v>
      </c>
    </row>
    <row r="168" spans="1:8" x14ac:dyDescent="0.25">
      <c r="A168" s="17" t="str">
        <f t="shared" si="2"/>
        <v>z2008-161</v>
      </c>
      <c r="B168" s="21">
        <v>40952</v>
      </c>
      <c r="C168" s="17" t="s">
        <v>497</v>
      </c>
      <c r="D168" s="17" t="s">
        <v>245</v>
      </c>
      <c r="E168" s="17" t="s">
        <v>495</v>
      </c>
      <c r="F168" s="22">
        <v>144.18</v>
      </c>
      <c r="G168" s="22">
        <v>0</v>
      </c>
      <c r="H168" s="17">
        <v>4</v>
      </c>
    </row>
    <row r="169" spans="1:8" x14ac:dyDescent="0.25">
      <c r="A169" s="17" t="str">
        <f t="shared" si="2"/>
        <v>z2008-162</v>
      </c>
      <c r="B169" s="21">
        <v>40952</v>
      </c>
      <c r="C169" s="17" t="s">
        <v>497</v>
      </c>
      <c r="D169" s="17" t="s">
        <v>245</v>
      </c>
      <c r="E169" s="17" t="s">
        <v>493</v>
      </c>
      <c r="F169" s="22">
        <v>446.89</v>
      </c>
      <c r="G169" s="22">
        <v>446.89</v>
      </c>
      <c r="H169" s="17">
        <v>10</v>
      </c>
    </row>
    <row r="170" spans="1:8" x14ac:dyDescent="0.25">
      <c r="A170" s="17" t="str">
        <f t="shared" si="2"/>
        <v>z2008-163</v>
      </c>
      <c r="B170" s="21">
        <v>40953</v>
      </c>
      <c r="C170" s="17" t="s">
        <v>499</v>
      </c>
      <c r="D170" s="17" t="s">
        <v>245</v>
      </c>
      <c r="E170" s="17" t="s">
        <v>493</v>
      </c>
      <c r="F170" s="22">
        <v>490.57</v>
      </c>
      <c r="G170" s="22">
        <v>490.57</v>
      </c>
      <c r="H170" s="17">
        <v>5</v>
      </c>
    </row>
    <row r="171" spans="1:8" x14ac:dyDescent="0.25">
      <c r="A171" s="17" t="str">
        <f t="shared" si="2"/>
        <v>z2008-164</v>
      </c>
      <c r="B171" s="21">
        <v>40953</v>
      </c>
      <c r="C171" s="17" t="s">
        <v>499</v>
      </c>
      <c r="D171" s="17" t="s">
        <v>246</v>
      </c>
      <c r="E171" s="17" t="s">
        <v>495</v>
      </c>
      <c r="F171" s="22">
        <v>331.41</v>
      </c>
      <c r="G171" s="22">
        <v>0</v>
      </c>
      <c r="H171" s="17">
        <v>12</v>
      </c>
    </row>
    <row r="172" spans="1:8" x14ac:dyDescent="0.25">
      <c r="A172" s="17" t="str">
        <f t="shared" si="2"/>
        <v>z2008-165</v>
      </c>
      <c r="B172" s="21">
        <v>40953</v>
      </c>
      <c r="C172" s="17" t="s">
        <v>498</v>
      </c>
      <c r="D172" s="17" t="s">
        <v>245</v>
      </c>
      <c r="E172" s="17" t="s">
        <v>495</v>
      </c>
      <c r="F172" s="22">
        <v>332.68</v>
      </c>
      <c r="G172" s="22">
        <v>0</v>
      </c>
      <c r="H172" s="17">
        <v>11</v>
      </c>
    </row>
    <row r="173" spans="1:8" x14ac:dyDescent="0.25">
      <c r="A173" s="17" t="str">
        <f t="shared" si="2"/>
        <v>z2008-166</v>
      </c>
      <c r="B173" s="21">
        <v>40953</v>
      </c>
      <c r="C173" s="17" t="s">
        <v>498</v>
      </c>
      <c r="D173" s="17" t="s">
        <v>245</v>
      </c>
      <c r="E173" s="17" t="s">
        <v>495</v>
      </c>
      <c r="F173" s="22">
        <v>197.04</v>
      </c>
      <c r="G173" s="22">
        <v>0</v>
      </c>
      <c r="H173" s="17">
        <v>10</v>
      </c>
    </row>
    <row r="174" spans="1:8" x14ac:dyDescent="0.25">
      <c r="A174" s="17" t="str">
        <f t="shared" si="2"/>
        <v>z2008-167</v>
      </c>
      <c r="B174" s="21">
        <v>40953</v>
      </c>
      <c r="C174" s="17" t="s">
        <v>498</v>
      </c>
      <c r="D174" s="17" t="s">
        <v>245</v>
      </c>
      <c r="E174" s="17" t="s">
        <v>493</v>
      </c>
      <c r="F174" s="22">
        <v>429.39</v>
      </c>
      <c r="G174" s="22">
        <v>429.39</v>
      </c>
      <c r="H174" s="17">
        <v>10</v>
      </c>
    </row>
    <row r="175" spans="1:8" x14ac:dyDescent="0.25">
      <c r="A175" s="17" t="str">
        <f t="shared" si="2"/>
        <v>z2008-168</v>
      </c>
      <c r="B175" s="21">
        <v>40954</v>
      </c>
      <c r="C175" s="17" t="s">
        <v>500</v>
      </c>
      <c r="D175" s="17" t="s">
        <v>245</v>
      </c>
      <c r="E175" s="17" t="s">
        <v>493</v>
      </c>
      <c r="F175" s="22">
        <v>542.47</v>
      </c>
      <c r="G175" s="22">
        <v>542.47</v>
      </c>
      <c r="H175" s="17">
        <v>13</v>
      </c>
    </row>
    <row r="176" spans="1:8" x14ac:dyDescent="0.25">
      <c r="A176" s="17" t="str">
        <f t="shared" si="2"/>
        <v>z2008-169</v>
      </c>
      <c r="B176" s="21">
        <v>40954</v>
      </c>
      <c r="C176" s="17" t="s">
        <v>499</v>
      </c>
      <c r="D176" s="17" t="s">
        <v>245</v>
      </c>
      <c r="E176" s="17" t="s">
        <v>493</v>
      </c>
      <c r="F176" s="22">
        <v>272.91000000000003</v>
      </c>
      <c r="G176" s="22">
        <v>272.91000000000003</v>
      </c>
      <c r="H176" s="17">
        <v>10</v>
      </c>
    </row>
    <row r="177" spans="1:8" x14ac:dyDescent="0.25">
      <c r="A177" s="17" t="str">
        <f t="shared" si="2"/>
        <v>z2008-170</v>
      </c>
      <c r="B177" s="21">
        <v>40954</v>
      </c>
      <c r="C177" s="17" t="s">
        <v>499</v>
      </c>
      <c r="D177" s="17" t="s">
        <v>245</v>
      </c>
      <c r="E177" s="17" t="s">
        <v>495</v>
      </c>
      <c r="F177" s="22">
        <v>542.52</v>
      </c>
      <c r="G177" s="22">
        <v>0</v>
      </c>
      <c r="H177" s="17">
        <v>7</v>
      </c>
    </row>
    <row r="178" spans="1:8" x14ac:dyDescent="0.25">
      <c r="A178" s="17" t="str">
        <f t="shared" si="2"/>
        <v>z2008-171</v>
      </c>
      <c r="B178" s="21">
        <v>40954</v>
      </c>
      <c r="C178" s="17" t="s">
        <v>499</v>
      </c>
      <c r="D178" s="17" t="s">
        <v>245</v>
      </c>
      <c r="E178" s="17" t="s">
        <v>493</v>
      </c>
      <c r="F178" s="22">
        <v>165.55</v>
      </c>
      <c r="G178" s="22">
        <v>165.55</v>
      </c>
      <c r="H178" s="17">
        <v>10</v>
      </c>
    </row>
    <row r="179" spans="1:8" x14ac:dyDescent="0.25">
      <c r="A179" s="17" t="str">
        <f t="shared" si="2"/>
        <v>z2008-172</v>
      </c>
      <c r="B179" s="21">
        <v>40954</v>
      </c>
      <c r="C179" s="17" t="s">
        <v>499</v>
      </c>
      <c r="D179" s="17" t="s">
        <v>245</v>
      </c>
      <c r="E179" s="17" t="s">
        <v>495</v>
      </c>
      <c r="F179" s="22">
        <v>65.45</v>
      </c>
      <c r="G179" s="22">
        <v>0</v>
      </c>
      <c r="H179" s="17">
        <v>8</v>
      </c>
    </row>
    <row r="180" spans="1:8" x14ac:dyDescent="0.25">
      <c r="A180" s="17" t="str">
        <f t="shared" si="2"/>
        <v>z2008-173</v>
      </c>
      <c r="B180" s="21">
        <v>40957</v>
      </c>
      <c r="C180" s="17" t="s">
        <v>501</v>
      </c>
      <c r="D180" s="17" t="s">
        <v>245</v>
      </c>
      <c r="E180" s="17" t="s">
        <v>495</v>
      </c>
      <c r="F180" s="22">
        <v>359.19</v>
      </c>
      <c r="G180" s="22">
        <v>0</v>
      </c>
      <c r="H180" s="17">
        <v>8</v>
      </c>
    </row>
    <row r="181" spans="1:8" x14ac:dyDescent="0.25">
      <c r="A181" s="17" t="str">
        <f t="shared" si="2"/>
        <v>z2008-174</v>
      </c>
      <c r="B181" s="21">
        <v>40957</v>
      </c>
      <c r="C181" s="17" t="s">
        <v>499</v>
      </c>
      <c r="D181" s="17" t="s">
        <v>245</v>
      </c>
      <c r="E181" s="17" t="s">
        <v>493</v>
      </c>
      <c r="F181" s="22">
        <v>287.20999999999998</v>
      </c>
      <c r="G181" s="22">
        <v>287.20999999999998</v>
      </c>
      <c r="H181" s="17">
        <v>8</v>
      </c>
    </row>
    <row r="182" spans="1:8" x14ac:dyDescent="0.25">
      <c r="A182" s="17" t="str">
        <f t="shared" si="2"/>
        <v>z2008-175</v>
      </c>
      <c r="B182" s="21">
        <v>40957</v>
      </c>
      <c r="C182" s="17" t="s">
        <v>500</v>
      </c>
      <c r="D182" s="17" t="s">
        <v>245</v>
      </c>
      <c r="E182" s="17" t="s">
        <v>493</v>
      </c>
      <c r="F182" s="22">
        <v>471.31</v>
      </c>
      <c r="G182" s="22">
        <v>471.31</v>
      </c>
      <c r="H182" s="17">
        <v>2</v>
      </c>
    </row>
    <row r="183" spans="1:8" x14ac:dyDescent="0.25">
      <c r="A183" s="17" t="str">
        <f t="shared" si="2"/>
        <v>z2008-176</v>
      </c>
      <c r="B183" s="21">
        <v>40957</v>
      </c>
      <c r="C183" s="17" t="s">
        <v>500</v>
      </c>
      <c r="D183" s="17" t="s">
        <v>245</v>
      </c>
      <c r="E183" s="17" t="s">
        <v>493</v>
      </c>
      <c r="F183" s="22">
        <v>164.76</v>
      </c>
      <c r="G183" s="22">
        <v>164.76</v>
      </c>
      <c r="H183" s="17">
        <v>7</v>
      </c>
    </row>
    <row r="184" spans="1:8" x14ac:dyDescent="0.25">
      <c r="A184" s="17" t="str">
        <f t="shared" si="2"/>
        <v>z2008-177</v>
      </c>
      <c r="B184" s="21">
        <v>40957</v>
      </c>
      <c r="C184" s="17" t="s">
        <v>500</v>
      </c>
      <c r="D184" s="17" t="s">
        <v>245</v>
      </c>
      <c r="E184" s="17" t="s">
        <v>493</v>
      </c>
      <c r="F184" s="22">
        <v>604.15</v>
      </c>
      <c r="G184" s="22">
        <v>604.15</v>
      </c>
      <c r="H184" s="17">
        <v>5</v>
      </c>
    </row>
    <row r="185" spans="1:8" x14ac:dyDescent="0.25">
      <c r="A185" s="17" t="str">
        <f t="shared" si="2"/>
        <v>z2008-178</v>
      </c>
      <c r="B185" s="21">
        <v>40958</v>
      </c>
      <c r="C185" s="17" t="s">
        <v>494</v>
      </c>
      <c r="D185" s="17" t="s">
        <v>246</v>
      </c>
      <c r="E185" s="17" t="s">
        <v>493</v>
      </c>
      <c r="F185" s="22">
        <v>277.68</v>
      </c>
      <c r="G185" s="22">
        <v>277.68</v>
      </c>
      <c r="H185" s="17">
        <v>12</v>
      </c>
    </row>
    <row r="186" spans="1:8" x14ac:dyDescent="0.25">
      <c r="A186" s="17" t="str">
        <f t="shared" si="2"/>
        <v>z2008-179</v>
      </c>
      <c r="B186" s="21">
        <v>40958</v>
      </c>
      <c r="C186" s="17" t="s">
        <v>499</v>
      </c>
      <c r="D186" s="17" t="s">
        <v>245</v>
      </c>
      <c r="E186" s="17" t="s">
        <v>495</v>
      </c>
      <c r="F186" s="22">
        <v>80.02</v>
      </c>
      <c r="G186" s="22">
        <v>0</v>
      </c>
      <c r="H186" s="17">
        <v>13</v>
      </c>
    </row>
    <row r="187" spans="1:8" x14ac:dyDescent="0.25">
      <c r="A187" s="17" t="str">
        <f t="shared" si="2"/>
        <v>z2008-180</v>
      </c>
      <c r="B187" s="21">
        <v>40958</v>
      </c>
      <c r="C187" s="17" t="s">
        <v>501</v>
      </c>
      <c r="D187" s="17" t="s">
        <v>245</v>
      </c>
      <c r="E187" s="17" t="s">
        <v>493</v>
      </c>
      <c r="F187" s="22">
        <v>661.15</v>
      </c>
      <c r="G187" s="22">
        <v>661.15</v>
      </c>
      <c r="H187" s="17">
        <v>5</v>
      </c>
    </row>
    <row r="188" spans="1:8" x14ac:dyDescent="0.25">
      <c r="A188" s="17" t="str">
        <f t="shared" si="2"/>
        <v>z2008-181</v>
      </c>
      <c r="B188" s="21">
        <v>40958</v>
      </c>
      <c r="C188" s="17" t="s">
        <v>501</v>
      </c>
      <c r="D188" s="17" t="s">
        <v>245</v>
      </c>
      <c r="E188" s="17" t="s">
        <v>495</v>
      </c>
      <c r="F188" s="22">
        <v>61.29</v>
      </c>
      <c r="G188" s="22">
        <v>0</v>
      </c>
      <c r="H188" s="17">
        <v>13</v>
      </c>
    </row>
    <row r="189" spans="1:8" x14ac:dyDescent="0.25">
      <c r="A189" s="17" t="str">
        <f t="shared" si="2"/>
        <v>z2008-182</v>
      </c>
      <c r="B189" s="21">
        <v>40958</v>
      </c>
      <c r="C189" s="17" t="s">
        <v>501</v>
      </c>
      <c r="D189" s="17" t="s">
        <v>245</v>
      </c>
      <c r="E189" s="17" t="s">
        <v>493</v>
      </c>
      <c r="F189" s="22">
        <v>608.09</v>
      </c>
      <c r="G189" s="22">
        <v>608.09</v>
      </c>
      <c r="H189" s="17">
        <v>8</v>
      </c>
    </row>
    <row r="190" spans="1:8" x14ac:dyDescent="0.25">
      <c r="A190" s="17" t="str">
        <f t="shared" si="2"/>
        <v>z2008-183</v>
      </c>
      <c r="B190" s="21">
        <v>40959</v>
      </c>
      <c r="C190" s="17" t="s">
        <v>494</v>
      </c>
      <c r="D190" s="17" t="s">
        <v>246</v>
      </c>
      <c r="E190" s="17" t="s">
        <v>495</v>
      </c>
      <c r="F190" s="22">
        <v>655.24</v>
      </c>
      <c r="G190" s="22">
        <v>0</v>
      </c>
      <c r="H190" s="17">
        <v>14</v>
      </c>
    </row>
    <row r="191" spans="1:8" x14ac:dyDescent="0.25">
      <c r="A191" s="17" t="str">
        <f t="shared" si="2"/>
        <v>z2008-184</v>
      </c>
      <c r="B191" s="21">
        <v>40959</v>
      </c>
      <c r="C191" s="17" t="s">
        <v>499</v>
      </c>
      <c r="D191" s="17" t="s">
        <v>245</v>
      </c>
      <c r="E191" s="17" t="s">
        <v>495</v>
      </c>
      <c r="F191" s="22">
        <v>327.29000000000002</v>
      </c>
      <c r="G191" s="22">
        <v>0</v>
      </c>
      <c r="H191" s="17">
        <v>13</v>
      </c>
    </row>
    <row r="192" spans="1:8" x14ac:dyDescent="0.25">
      <c r="A192" s="17" t="str">
        <f t="shared" si="2"/>
        <v>z2008-185</v>
      </c>
      <c r="B192" s="21">
        <v>40959</v>
      </c>
      <c r="C192" s="17" t="s">
        <v>502</v>
      </c>
      <c r="D192" s="17" t="s">
        <v>245</v>
      </c>
      <c r="E192" s="17" t="s">
        <v>493</v>
      </c>
      <c r="F192" s="22">
        <v>142.18</v>
      </c>
      <c r="G192" s="22">
        <v>142.18</v>
      </c>
      <c r="H192" s="17">
        <v>13</v>
      </c>
    </row>
    <row r="193" spans="1:8" x14ac:dyDescent="0.25">
      <c r="A193" s="17" t="str">
        <f t="shared" si="2"/>
        <v>z2008-186</v>
      </c>
      <c r="B193" s="21">
        <v>40959</v>
      </c>
      <c r="C193" s="17" t="s">
        <v>502</v>
      </c>
      <c r="D193" s="17" t="s">
        <v>245</v>
      </c>
      <c r="E193" s="17" t="s">
        <v>493</v>
      </c>
      <c r="F193" s="22">
        <v>305.13</v>
      </c>
      <c r="G193" s="22">
        <v>305.13</v>
      </c>
      <c r="H193" s="17">
        <v>3</v>
      </c>
    </row>
    <row r="194" spans="1:8" x14ac:dyDescent="0.25">
      <c r="A194" s="17" t="str">
        <f t="shared" si="2"/>
        <v>z2008-187</v>
      </c>
      <c r="B194" s="21">
        <v>40959</v>
      </c>
      <c r="C194" s="17" t="s">
        <v>502</v>
      </c>
      <c r="D194" s="17" t="s">
        <v>245</v>
      </c>
      <c r="E194" s="17" t="s">
        <v>495</v>
      </c>
      <c r="F194" s="22">
        <v>524.37</v>
      </c>
      <c r="G194" s="22">
        <v>0</v>
      </c>
      <c r="H194" s="17">
        <v>5</v>
      </c>
    </row>
    <row r="195" spans="1:8" x14ac:dyDescent="0.25">
      <c r="A195" s="17" t="str">
        <f t="shared" si="2"/>
        <v>z2008-188</v>
      </c>
      <c r="B195" s="21">
        <v>40960</v>
      </c>
      <c r="C195" s="17" t="s">
        <v>494</v>
      </c>
      <c r="D195" s="17" t="s">
        <v>246</v>
      </c>
      <c r="E195" s="17" t="s">
        <v>495</v>
      </c>
      <c r="F195" s="22">
        <v>442.47</v>
      </c>
      <c r="G195" s="22">
        <v>0</v>
      </c>
      <c r="H195" s="17">
        <v>11</v>
      </c>
    </row>
    <row r="196" spans="1:8" x14ac:dyDescent="0.25">
      <c r="A196" s="17" t="str">
        <f t="shared" si="2"/>
        <v>z2008-189</v>
      </c>
      <c r="B196" s="21">
        <v>40960</v>
      </c>
      <c r="C196" s="17" t="s">
        <v>499</v>
      </c>
      <c r="D196" s="17" t="s">
        <v>245</v>
      </c>
      <c r="E196" s="17" t="s">
        <v>493</v>
      </c>
      <c r="F196" s="22">
        <v>164.28</v>
      </c>
      <c r="G196" s="22">
        <v>164.28</v>
      </c>
      <c r="H196" s="17">
        <v>11</v>
      </c>
    </row>
    <row r="197" spans="1:8" x14ac:dyDescent="0.25">
      <c r="A197" s="17" t="str">
        <f t="shared" si="2"/>
        <v>z2008-190</v>
      </c>
      <c r="B197" s="21">
        <v>40960</v>
      </c>
      <c r="C197" s="17" t="s">
        <v>492</v>
      </c>
      <c r="D197" s="17" t="s">
        <v>245</v>
      </c>
      <c r="E197" s="17" t="s">
        <v>495</v>
      </c>
      <c r="F197" s="22">
        <v>446.43</v>
      </c>
      <c r="G197" s="22">
        <v>0</v>
      </c>
      <c r="H197" s="17">
        <v>12</v>
      </c>
    </row>
    <row r="198" spans="1:8" x14ac:dyDescent="0.25">
      <c r="A198" s="17" t="str">
        <f t="shared" si="2"/>
        <v>z2008-191</v>
      </c>
      <c r="B198" s="21">
        <v>40960</v>
      </c>
      <c r="C198" s="17" t="s">
        <v>492</v>
      </c>
      <c r="D198" s="17" t="s">
        <v>245</v>
      </c>
      <c r="E198" s="17" t="s">
        <v>495</v>
      </c>
      <c r="F198" s="22">
        <v>608.65</v>
      </c>
      <c r="G198" s="22">
        <v>0</v>
      </c>
      <c r="H198" s="17">
        <v>11</v>
      </c>
    </row>
    <row r="199" spans="1:8" x14ac:dyDescent="0.25">
      <c r="A199" s="17" t="str">
        <f t="shared" si="2"/>
        <v>z2008-192</v>
      </c>
      <c r="B199" s="21">
        <v>40960</v>
      </c>
      <c r="C199" s="17" t="s">
        <v>492</v>
      </c>
      <c r="D199" s="17" t="s">
        <v>245</v>
      </c>
      <c r="E199" s="17" t="s">
        <v>495</v>
      </c>
      <c r="F199" s="22">
        <v>86.46</v>
      </c>
      <c r="G199" s="22">
        <v>0</v>
      </c>
      <c r="H199" s="17">
        <v>4</v>
      </c>
    </row>
    <row r="200" spans="1:8" x14ac:dyDescent="0.25">
      <c r="A200" s="17" t="str">
        <f t="shared" ref="A200:A250" si="3">"z2008-"&amp;ROW()-7</f>
        <v>z2008-193</v>
      </c>
      <c r="B200" s="21">
        <v>40961</v>
      </c>
      <c r="C200" s="17" t="s">
        <v>494</v>
      </c>
      <c r="D200" s="17" t="s">
        <v>246</v>
      </c>
      <c r="E200" s="17" t="s">
        <v>493</v>
      </c>
      <c r="F200" s="22">
        <v>426.8</v>
      </c>
      <c r="G200" s="22">
        <v>426.8</v>
      </c>
      <c r="H200" s="17">
        <v>7</v>
      </c>
    </row>
    <row r="201" spans="1:8" x14ac:dyDescent="0.25">
      <c r="A201" s="17" t="str">
        <f t="shared" si="3"/>
        <v>z2008-194</v>
      </c>
      <c r="B201" s="21">
        <v>40961</v>
      </c>
      <c r="C201" s="17" t="s">
        <v>499</v>
      </c>
      <c r="D201" s="17" t="s">
        <v>246</v>
      </c>
      <c r="E201" s="17" t="s">
        <v>493</v>
      </c>
      <c r="F201" s="22">
        <v>55</v>
      </c>
      <c r="G201" s="22">
        <v>55</v>
      </c>
      <c r="H201" s="17">
        <v>5</v>
      </c>
    </row>
    <row r="202" spans="1:8" x14ac:dyDescent="0.25">
      <c r="A202" s="17" t="str">
        <f t="shared" si="3"/>
        <v>z2008-195</v>
      </c>
      <c r="B202" s="21">
        <v>40961</v>
      </c>
      <c r="C202" s="17" t="s">
        <v>494</v>
      </c>
      <c r="D202" s="17" t="s">
        <v>245</v>
      </c>
      <c r="E202" s="17" t="s">
        <v>493</v>
      </c>
      <c r="F202" s="22">
        <v>476.02</v>
      </c>
      <c r="G202" s="22">
        <v>476.02</v>
      </c>
      <c r="H202" s="17">
        <v>11</v>
      </c>
    </row>
    <row r="203" spans="1:8" x14ac:dyDescent="0.25">
      <c r="A203" s="17" t="str">
        <f t="shared" si="3"/>
        <v>z2008-196</v>
      </c>
      <c r="B203" s="21">
        <v>40961</v>
      </c>
      <c r="C203" s="17" t="s">
        <v>494</v>
      </c>
      <c r="D203" s="17" t="s">
        <v>245</v>
      </c>
      <c r="E203" s="17" t="s">
        <v>495</v>
      </c>
      <c r="F203" s="22">
        <v>281.22000000000003</v>
      </c>
      <c r="G203" s="22">
        <v>0</v>
      </c>
      <c r="H203" s="17">
        <v>11</v>
      </c>
    </row>
    <row r="204" spans="1:8" x14ac:dyDescent="0.25">
      <c r="A204" s="17" t="str">
        <f t="shared" si="3"/>
        <v>z2008-197</v>
      </c>
      <c r="B204" s="21">
        <v>40961</v>
      </c>
      <c r="C204" s="17" t="s">
        <v>494</v>
      </c>
      <c r="D204" s="17" t="s">
        <v>245</v>
      </c>
      <c r="E204" s="17" t="s">
        <v>493</v>
      </c>
      <c r="F204" s="22">
        <v>190.07</v>
      </c>
      <c r="G204" s="22">
        <v>190.07</v>
      </c>
      <c r="H204" s="17">
        <v>13</v>
      </c>
    </row>
    <row r="205" spans="1:8" x14ac:dyDescent="0.25">
      <c r="A205" s="17" t="str">
        <f t="shared" si="3"/>
        <v>z2008-198</v>
      </c>
      <c r="B205" s="21">
        <v>40964</v>
      </c>
      <c r="C205" s="17" t="s">
        <v>496</v>
      </c>
      <c r="D205" s="17" t="s">
        <v>246</v>
      </c>
      <c r="E205" s="17" t="s">
        <v>493</v>
      </c>
      <c r="F205" s="22">
        <v>456.68</v>
      </c>
      <c r="G205" s="22">
        <v>456.68</v>
      </c>
      <c r="H205" s="17">
        <v>6</v>
      </c>
    </row>
    <row r="206" spans="1:8" x14ac:dyDescent="0.25">
      <c r="A206" s="17" t="str">
        <f t="shared" si="3"/>
        <v>z2008-199</v>
      </c>
      <c r="B206" s="21">
        <v>40964</v>
      </c>
      <c r="C206" s="17" t="s">
        <v>499</v>
      </c>
      <c r="D206" s="17" t="s">
        <v>246</v>
      </c>
      <c r="E206" s="17" t="s">
        <v>495</v>
      </c>
      <c r="F206" s="22">
        <v>460.42</v>
      </c>
      <c r="G206" s="22">
        <v>0</v>
      </c>
      <c r="H206" s="17">
        <v>2</v>
      </c>
    </row>
    <row r="207" spans="1:8" x14ac:dyDescent="0.25">
      <c r="A207" s="17" t="str">
        <f t="shared" si="3"/>
        <v>z2008-200</v>
      </c>
      <c r="B207" s="21">
        <v>40964</v>
      </c>
      <c r="C207" s="17" t="s">
        <v>496</v>
      </c>
      <c r="D207" s="17" t="s">
        <v>245</v>
      </c>
      <c r="E207" s="17" t="s">
        <v>493</v>
      </c>
      <c r="F207" s="22">
        <v>310.13</v>
      </c>
      <c r="G207" s="22">
        <v>310.13</v>
      </c>
      <c r="H207" s="17">
        <v>3</v>
      </c>
    </row>
    <row r="208" spans="1:8" x14ac:dyDescent="0.25">
      <c r="A208" s="17" t="str">
        <f t="shared" si="3"/>
        <v>z2008-201</v>
      </c>
      <c r="B208" s="21">
        <v>40964</v>
      </c>
      <c r="C208" s="17" t="s">
        <v>496</v>
      </c>
      <c r="D208" s="17" t="s">
        <v>245</v>
      </c>
      <c r="E208" s="17" t="s">
        <v>493</v>
      </c>
      <c r="F208" s="22">
        <v>236.92</v>
      </c>
      <c r="G208" s="22">
        <v>236.92</v>
      </c>
      <c r="H208" s="17">
        <v>6</v>
      </c>
    </row>
    <row r="209" spans="1:8" x14ac:dyDescent="0.25">
      <c r="A209" s="17" t="str">
        <f t="shared" si="3"/>
        <v>z2008-202</v>
      </c>
      <c r="B209" s="21">
        <v>40964</v>
      </c>
      <c r="C209" s="17" t="s">
        <v>496</v>
      </c>
      <c r="D209" s="17" t="s">
        <v>245</v>
      </c>
      <c r="E209" s="17" t="s">
        <v>493</v>
      </c>
      <c r="F209" s="22">
        <v>378.3</v>
      </c>
      <c r="G209" s="22">
        <v>378.3</v>
      </c>
      <c r="H209" s="17">
        <v>8</v>
      </c>
    </row>
    <row r="210" spans="1:8" x14ac:dyDescent="0.25">
      <c r="A210" s="17" t="str">
        <f t="shared" si="3"/>
        <v>z2008-203</v>
      </c>
      <c r="B210" s="21">
        <v>40965</v>
      </c>
      <c r="C210" s="17" t="s">
        <v>497</v>
      </c>
      <c r="D210" s="17" t="s">
        <v>246</v>
      </c>
      <c r="E210" s="17" t="s">
        <v>493</v>
      </c>
      <c r="F210" s="22">
        <v>502.27</v>
      </c>
      <c r="G210" s="22">
        <v>502.27</v>
      </c>
      <c r="H210" s="17">
        <v>13</v>
      </c>
    </row>
    <row r="211" spans="1:8" x14ac:dyDescent="0.25">
      <c r="A211" s="17" t="str">
        <f t="shared" si="3"/>
        <v>z2008-204</v>
      </c>
      <c r="B211" s="21">
        <v>40965</v>
      </c>
      <c r="C211" s="17" t="s">
        <v>499</v>
      </c>
      <c r="D211" s="17" t="s">
        <v>246</v>
      </c>
      <c r="E211" s="17" t="s">
        <v>493</v>
      </c>
      <c r="F211" s="22">
        <v>621.28</v>
      </c>
      <c r="G211" s="22">
        <v>621.28</v>
      </c>
      <c r="H211" s="17">
        <v>12</v>
      </c>
    </row>
    <row r="212" spans="1:8" x14ac:dyDescent="0.25">
      <c r="A212" s="17" t="str">
        <f t="shared" si="3"/>
        <v>z2008-205</v>
      </c>
      <c r="B212" s="21">
        <v>40965</v>
      </c>
      <c r="C212" s="17" t="s">
        <v>497</v>
      </c>
      <c r="D212" s="17" t="s">
        <v>245</v>
      </c>
      <c r="E212" s="17" t="s">
        <v>495</v>
      </c>
      <c r="F212" s="22">
        <v>125.52</v>
      </c>
      <c r="G212" s="22">
        <v>0</v>
      </c>
      <c r="H212" s="17">
        <v>6</v>
      </c>
    </row>
    <row r="213" spans="1:8" x14ac:dyDescent="0.25">
      <c r="A213" s="17" t="str">
        <f t="shared" si="3"/>
        <v>z2008-206</v>
      </c>
      <c r="B213" s="21">
        <v>40965</v>
      </c>
      <c r="C213" s="17" t="s">
        <v>497</v>
      </c>
      <c r="D213" s="17" t="s">
        <v>245</v>
      </c>
      <c r="E213" s="17" t="s">
        <v>493</v>
      </c>
      <c r="F213" s="22">
        <v>560.99</v>
      </c>
      <c r="G213" s="22">
        <v>560.99</v>
      </c>
      <c r="H213" s="17">
        <v>5</v>
      </c>
    </row>
    <row r="214" spans="1:8" x14ac:dyDescent="0.25">
      <c r="A214" s="17" t="str">
        <f t="shared" si="3"/>
        <v>z2008-207</v>
      </c>
      <c r="B214" s="21">
        <v>40965</v>
      </c>
      <c r="C214" s="17" t="s">
        <v>497</v>
      </c>
      <c r="D214" s="17" t="s">
        <v>245</v>
      </c>
      <c r="E214" s="17" t="s">
        <v>495</v>
      </c>
      <c r="F214" s="22">
        <v>324.49</v>
      </c>
      <c r="G214" s="22">
        <v>0</v>
      </c>
      <c r="H214" s="17">
        <v>13</v>
      </c>
    </row>
    <row r="215" spans="1:8" x14ac:dyDescent="0.25">
      <c r="A215" s="17" t="str">
        <f t="shared" si="3"/>
        <v>z2008-208</v>
      </c>
      <c r="B215" s="21">
        <v>40966</v>
      </c>
      <c r="C215" s="17" t="s">
        <v>494</v>
      </c>
      <c r="D215" s="17" t="s">
        <v>246</v>
      </c>
      <c r="E215" s="17" t="s">
        <v>495</v>
      </c>
      <c r="F215" s="22">
        <v>409.21</v>
      </c>
      <c r="G215" s="22">
        <v>0</v>
      </c>
      <c r="H215" s="17">
        <v>7</v>
      </c>
    </row>
    <row r="216" spans="1:8" x14ac:dyDescent="0.25">
      <c r="A216" s="17" t="str">
        <f t="shared" si="3"/>
        <v>z2008-209</v>
      </c>
      <c r="B216" s="21">
        <v>40966</v>
      </c>
      <c r="C216" s="17" t="s">
        <v>499</v>
      </c>
      <c r="D216" s="17" t="s">
        <v>246</v>
      </c>
      <c r="E216" s="17" t="s">
        <v>495</v>
      </c>
      <c r="F216" s="22">
        <v>174.19</v>
      </c>
      <c r="G216" s="22">
        <v>0</v>
      </c>
      <c r="H216" s="17">
        <v>12</v>
      </c>
    </row>
    <row r="217" spans="1:8" x14ac:dyDescent="0.25">
      <c r="A217" s="17" t="str">
        <f t="shared" si="3"/>
        <v>z2008-210</v>
      </c>
      <c r="B217" s="21">
        <v>40966</v>
      </c>
      <c r="C217" s="17" t="s">
        <v>498</v>
      </c>
      <c r="D217" s="17" t="s">
        <v>245</v>
      </c>
      <c r="E217" s="17" t="s">
        <v>495</v>
      </c>
      <c r="F217" s="22">
        <v>138.19999999999999</v>
      </c>
      <c r="G217" s="22">
        <v>0</v>
      </c>
      <c r="H217" s="17">
        <v>14</v>
      </c>
    </row>
    <row r="218" spans="1:8" x14ac:dyDescent="0.25">
      <c r="A218" s="17" t="str">
        <f t="shared" si="3"/>
        <v>z2008-211</v>
      </c>
      <c r="B218" s="21">
        <v>40966</v>
      </c>
      <c r="C218" s="17" t="s">
        <v>498</v>
      </c>
      <c r="D218" s="17" t="s">
        <v>245</v>
      </c>
      <c r="E218" s="17" t="s">
        <v>493</v>
      </c>
      <c r="F218" s="22">
        <v>301.97000000000003</v>
      </c>
      <c r="G218" s="22">
        <v>301.97000000000003</v>
      </c>
      <c r="H218" s="17">
        <v>7</v>
      </c>
    </row>
    <row r="219" spans="1:8" x14ac:dyDescent="0.25">
      <c r="A219" s="17" t="str">
        <f t="shared" si="3"/>
        <v>z2008-212</v>
      </c>
      <c r="B219" s="21">
        <v>40966</v>
      </c>
      <c r="C219" s="17" t="s">
        <v>498</v>
      </c>
      <c r="D219" s="17" t="s">
        <v>245</v>
      </c>
      <c r="E219" s="17" t="s">
        <v>493</v>
      </c>
      <c r="F219" s="22">
        <v>638.54</v>
      </c>
      <c r="G219" s="22">
        <v>638.54</v>
      </c>
      <c r="H219" s="17">
        <v>11</v>
      </c>
    </row>
    <row r="220" spans="1:8" x14ac:dyDescent="0.25">
      <c r="A220" s="17" t="str">
        <f t="shared" si="3"/>
        <v>z2008-213</v>
      </c>
      <c r="B220" s="21">
        <v>40967</v>
      </c>
      <c r="C220" s="17" t="s">
        <v>496</v>
      </c>
      <c r="D220" s="17" t="s">
        <v>245</v>
      </c>
      <c r="E220" s="17" t="s">
        <v>493</v>
      </c>
      <c r="F220" s="22">
        <v>669.61</v>
      </c>
      <c r="G220" s="22">
        <v>669.61</v>
      </c>
      <c r="H220" s="17">
        <v>12</v>
      </c>
    </row>
    <row r="221" spans="1:8" x14ac:dyDescent="0.25">
      <c r="A221" s="17" t="str">
        <f t="shared" si="3"/>
        <v>z2008-214</v>
      </c>
      <c r="B221" s="21">
        <v>40967</v>
      </c>
      <c r="C221" s="17" t="s">
        <v>499</v>
      </c>
      <c r="D221" s="17" t="s">
        <v>246</v>
      </c>
      <c r="E221" s="17" t="s">
        <v>495</v>
      </c>
      <c r="F221" s="22">
        <v>134.44</v>
      </c>
      <c r="G221" s="22">
        <v>0</v>
      </c>
      <c r="H221" s="17">
        <v>8</v>
      </c>
    </row>
    <row r="222" spans="1:8" x14ac:dyDescent="0.25">
      <c r="A222" s="17" t="str">
        <f t="shared" si="3"/>
        <v>z2008-215</v>
      </c>
      <c r="B222" s="21">
        <v>40967</v>
      </c>
      <c r="C222" s="17" t="s">
        <v>499</v>
      </c>
      <c r="D222" s="17" t="s">
        <v>245</v>
      </c>
      <c r="E222" s="17" t="s">
        <v>493</v>
      </c>
      <c r="F222" s="22">
        <v>221.31</v>
      </c>
      <c r="G222" s="22">
        <v>221.31</v>
      </c>
      <c r="H222" s="17">
        <v>1</v>
      </c>
    </row>
    <row r="223" spans="1:8" x14ac:dyDescent="0.25">
      <c r="A223" s="17" t="str">
        <f t="shared" si="3"/>
        <v>z2008-216</v>
      </c>
      <c r="B223" s="21">
        <v>40967</v>
      </c>
      <c r="C223" s="17" t="s">
        <v>499</v>
      </c>
      <c r="D223" s="17" t="s">
        <v>245</v>
      </c>
      <c r="E223" s="17" t="s">
        <v>495</v>
      </c>
      <c r="F223" s="22">
        <v>515.16</v>
      </c>
      <c r="G223" s="22">
        <v>0</v>
      </c>
      <c r="H223" s="17">
        <v>13</v>
      </c>
    </row>
    <row r="224" spans="1:8" x14ac:dyDescent="0.25">
      <c r="A224" s="17" t="str">
        <f t="shared" si="3"/>
        <v>z2008-217</v>
      </c>
      <c r="B224" s="21">
        <v>40967</v>
      </c>
      <c r="C224" s="17" t="s">
        <v>499</v>
      </c>
      <c r="D224" s="17" t="s">
        <v>245</v>
      </c>
      <c r="E224" s="17" t="s">
        <v>495</v>
      </c>
      <c r="F224" s="22">
        <v>276.97000000000003</v>
      </c>
      <c r="G224" s="22">
        <v>0</v>
      </c>
      <c r="H224" s="17">
        <v>8</v>
      </c>
    </row>
    <row r="225" spans="1:8" x14ac:dyDescent="0.25">
      <c r="A225" s="17" t="str">
        <f t="shared" si="3"/>
        <v>z2008-218</v>
      </c>
      <c r="B225" s="21">
        <v>40968</v>
      </c>
      <c r="C225" s="17" t="s">
        <v>497</v>
      </c>
      <c r="D225" s="17" t="s">
        <v>245</v>
      </c>
      <c r="E225" s="17" t="s">
        <v>493</v>
      </c>
      <c r="F225" s="22">
        <v>561.29999999999995</v>
      </c>
      <c r="G225" s="22">
        <v>561.29999999999995</v>
      </c>
      <c r="H225" s="17">
        <v>3</v>
      </c>
    </row>
    <row r="226" spans="1:8" x14ac:dyDescent="0.25">
      <c r="A226" s="17" t="str">
        <f t="shared" si="3"/>
        <v>z2008-219</v>
      </c>
      <c r="B226" s="21">
        <v>40968</v>
      </c>
      <c r="C226" s="17" t="s">
        <v>499</v>
      </c>
      <c r="D226" s="17" t="s">
        <v>246</v>
      </c>
      <c r="E226" s="17" t="s">
        <v>493</v>
      </c>
      <c r="F226" s="22">
        <v>142.86000000000001</v>
      </c>
      <c r="G226" s="22">
        <v>142.86000000000001</v>
      </c>
      <c r="H226" s="17">
        <v>7</v>
      </c>
    </row>
    <row r="227" spans="1:8" x14ac:dyDescent="0.25">
      <c r="A227" s="17" t="str">
        <f t="shared" si="3"/>
        <v>z2008-220</v>
      </c>
      <c r="B227" s="21">
        <v>40968</v>
      </c>
      <c r="C227" s="17" t="s">
        <v>500</v>
      </c>
      <c r="D227" s="17" t="s">
        <v>245</v>
      </c>
      <c r="E227" s="17" t="s">
        <v>493</v>
      </c>
      <c r="F227" s="22">
        <v>474.18</v>
      </c>
      <c r="G227" s="22">
        <v>474.18</v>
      </c>
      <c r="H227" s="17">
        <v>4</v>
      </c>
    </row>
    <row r="228" spans="1:8" x14ac:dyDescent="0.25">
      <c r="A228" s="17" t="str">
        <f t="shared" si="3"/>
        <v>z2008-221</v>
      </c>
      <c r="B228" s="21">
        <v>40968</v>
      </c>
      <c r="C228" s="17" t="s">
        <v>500</v>
      </c>
      <c r="D228" s="17" t="s">
        <v>245</v>
      </c>
      <c r="E228" s="17" t="s">
        <v>493</v>
      </c>
      <c r="F228" s="22">
        <v>352.29</v>
      </c>
      <c r="G228" s="22">
        <v>352.29</v>
      </c>
      <c r="H228" s="17">
        <v>8</v>
      </c>
    </row>
    <row r="229" spans="1:8" x14ac:dyDescent="0.25">
      <c r="A229" s="17" t="str">
        <f t="shared" si="3"/>
        <v>z2008-222</v>
      </c>
      <c r="B229" s="21">
        <v>40968</v>
      </c>
      <c r="C229" s="17" t="s">
        <v>500</v>
      </c>
      <c r="D229" s="17" t="s">
        <v>245</v>
      </c>
      <c r="E229" s="17" t="s">
        <v>495</v>
      </c>
      <c r="F229" s="22">
        <v>323.83</v>
      </c>
      <c r="G229" s="22">
        <v>0</v>
      </c>
      <c r="H229" s="17">
        <v>14</v>
      </c>
    </row>
    <row r="230" spans="1:8" x14ac:dyDescent="0.25">
      <c r="A230" s="17" t="str">
        <f t="shared" si="3"/>
        <v>z2008-223</v>
      </c>
      <c r="B230" s="21">
        <v>40971</v>
      </c>
      <c r="C230" s="17" t="s">
        <v>498</v>
      </c>
      <c r="D230" s="17" t="s">
        <v>245</v>
      </c>
      <c r="E230" s="17" t="s">
        <v>495</v>
      </c>
      <c r="F230" s="22">
        <v>458.7</v>
      </c>
      <c r="G230" s="22">
        <v>0</v>
      </c>
      <c r="H230" s="17">
        <v>9</v>
      </c>
    </row>
    <row r="231" spans="1:8" x14ac:dyDescent="0.25">
      <c r="A231" s="17" t="str">
        <f t="shared" si="3"/>
        <v>z2008-224</v>
      </c>
      <c r="B231" s="21">
        <v>40971</v>
      </c>
      <c r="C231" s="17" t="s">
        <v>499</v>
      </c>
      <c r="D231" s="17" t="s">
        <v>246</v>
      </c>
      <c r="E231" s="17" t="s">
        <v>493</v>
      </c>
      <c r="F231" s="22">
        <v>260.39</v>
      </c>
      <c r="G231" s="22">
        <v>260.39</v>
      </c>
      <c r="H231" s="17">
        <v>9</v>
      </c>
    </row>
    <row r="232" spans="1:8" x14ac:dyDescent="0.25">
      <c r="A232" s="17" t="str">
        <f t="shared" si="3"/>
        <v>z2008-225</v>
      </c>
      <c r="B232" s="21">
        <v>40971</v>
      </c>
      <c r="C232" s="17" t="s">
        <v>501</v>
      </c>
      <c r="D232" s="17" t="s">
        <v>245</v>
      </c>
      <c r="E232" s="17" t="s">
        <v>495</v>
      </c>
      <c r="F232" s="22">
        <v>233.88</v>
      </c>
      <c r="G232" s="22">
        <v>0</v>
      </c>
      <c r="H232" s="17">
        <v>1</v>
      </c>
    </row>
    <row r="233" spans="1:8" x14ac:dyDescent="0.25">
      <c r="A233" s="17" t="str">
        <f t="shared" si="3"/>
        <v>z2008-226</v>
      </c>
      <c r="B233" s="21">
        <v>40971</v>
      </c>
      <c r="C233" s="17" t="s">
        <v>501</v>
      </c>
      <c r="D233" s="17" t="s">
        <v>245</v>
      </c>
      <c r="E233" s="17" t="s">
        <v>493</v>
      </c>
      <c r="F233" s="22">
        <v>437.7</v>
      </c>
      <c r="G233" s="22">
        <v>437.7</v>
      </c>
      <c r="H233" s="17">
        <v>13</v>
      </c>
    </row>
    <row r="234" spans="1:8" x14ac:dyDescent="0.25">
      <c r="A234" s="17" t="str">
        <f t="shared" si="3"/>
        <v>z2008-227</v>
      </c>
      <c r="B234" s="21">
        <v>40971</v>
      </c>
      <c r="C234" s="17" t="s">
        <v>501</v>
      </c>
      <c r="D234" s="17" t="s">
        <v>245</v>
      </c>
      <c r="E234" s="17" t="s">
        <v>493</v>
      </c>
      <c r="F234" s="22">
        <v>171.26</v>
      </c>
      <c r="G234" s="22">
        <v>171.26</v>
      </c>
      <c r="H234" s="17">
        <v>8</v>
      </c>
    </row>
    <row r="235" spans="1:8" x14ac:dyDescent="0.25">
      <c r="A235" s="17" t="str">
        <f t="shared" si="3"/>
        <v>z2008-228</v>
      </c>
      <c r="B235" s="21">
        <v>40972</v>
      </c>
      <c r="C235" s="17" t="s">
        <v>497</v>
      </c>
      <c r="D235" s="17" t="s">
        <v>245</v>
      </c>
      <c r="E235" s="17" t="s">
        <v>495</v>
      </c>
      <c r="F235" s="22">
        <v>588.35</v>
      </c>
      <c r="G235" s="22">
        <v>0</v>
      </c>
      <c r="H235" s="17">
        <v>5</v>
      </c>
    </row>
    <row r="236" spans="1:8" x14ac:dyDescent="0.25">
      <c r="A236" s="17" t="str">
        <f t="shared" si="3"/>
        <v>z2008-229</v>
      </c>
      <c r="B236" s="21">
        <v>40972</v>
      </c>
      <c r="C236" s="17" t="s">
        <v>499</v>
      </c>
      <c r="D236" s="17" t="s">
        <v>245</v>
      </c>
      <c r="E236" s="17" t="s">
        <v>493</v>
      </c>
      <c r="F236" s="22">
        <v>616.41999999999996</v>
      </c>
      <c r="G236" s="22">
        <v>616.41999999999996</v>
      </c>
      <c r="H236" s="17">
        <v>14</v>
      </c>
    </row>
    <row r="237" spans="1:8" x14ac:dyDescent="0.25">
      <c r="A237" s="17" t="str">
        <f t="shared" si="3"/>
        <v>z2008-230</v>
      </c>
      <c r="B237" s="21">
        <v>40972</v>
      </c>
      <c r="C237" s="17" t="s">
        <v>502</v>
      </c>
      <c r="D237" s="17" t="s">
        <v>245</v>
      </c>
      <c r="E237" s="17" t="s">
        <v>493</v>
      </c>
      <c r="F237" s="22">
        <v>623.65</v>
      </c>
      <c r="G237" s="22">
        <v>623.65</v>
      </c>
      <c r="H237" s="17">
        <v>5</v>
      </c>
    </row>
    <row r="238" spans="1:8" x14ac:dyDescent="0.25">
      <c r="A238" s="17" t="str">
        <f t="shared" si="3"/>
        <v>z2008-231</v>
      </c>
      <c r="B238" s="21">
        <v>40972</v>
      </c>
      <c r="C238" s="17" t="s">
        <v>502</v>
      </c>
      <c r="D238" s="17" t="s">
        <v>245</v>
      </c>
      <c r="E238" s="17" t="s">
        <v>495</v>
      </c>
      <c r="F238" s="22">
        <v>228.14</v>
      </c>
      <c r="G238" s="22">
        <v>0</v>
      </c>
      <c r="H238" s="17">
        <v>14</v>
      </c>
    </row>
    <row r="239" spans="1:8" x14ac:dyDescent="0.25">
      <c r="A239" s="17" t="str">
        <f t="shared" si="3"/>
        <v>z2008-232</v>
      </c>
      <c r="B239" s="21">
        <v>40972</v>
      </c>
      <c r="C239" s="17" t="s">
        <v>502</v>
      </c>
      <c r="D239" s="17" t="s">
        <v>245</v>
      </c>
      <c r="E239" s="17" t="s">
        <v>493</v>
      </c>
      <c r="F239" s="22">
        <v>74.989999999999995</v>
      </c>
      <c r="G239" s="22">
        <v>74.989999999999995</v>
      </c>
      <c r="H239" s="17">
        <v>8</v>
      </c>
    </row>
    <row r="240" spans="1:8" x14ac:dyDescent="0.25">
      <c r="A240" s="17" t="str">
        <f t="shared" si="3"/>
        <v>z2008-233</v>
      </c>
      <c r="B240" s="21">
        <v>40973</v>
      </c>
      <c r="C240" s="17" t="s">
        <v>498</v>
      </c>
      <c r="D240" s="17" t="s">
        <v>245</v>
      </c>
      <c r="E240" s="17" t="s">
        <v>493</v>
      </c>
      <c r="F240" s="22">
        <v>403.86</v>
      </c>
      <c r="G240" s="22">
        <v>403.86</v>
      </c>
      <c r="H240" s="17">
        <v>1</v>
      </c>
    </row>
    <row r="241" spans="1:8" x14ac:dyDescent="0.25">
      <c r="A241" s="17" t="str">
        <f t="shared" si="3"/>
        <v>z2008-234</v>
      </c>
      <c r="B241" s="21">
        <v>40973</v>
      </c>
      <c r="C241" s="17" t="s">
        <v>499</v>
      </c>
      <c r="D241" s="17" t="s">
        <v>245</v>
      </c>
      <c r="E241" s="17" t="s">
        <v>495</v>
      </c>
      <c r="F241" s="22">
        <v>110.33</v>
      </c>
      <c r="G241" s="22">
        <v>0</v>
      </c>
      <c r="H241" s="17">
        <v>8</v>
      </c>
    </row>
    <row r="242" spans="1:8" x14ac:dyDescent="0.25">
      <c r="A242" s="17" t="str">
        <f t="shared" si="3"/>
        <v>z2008-235</v>
      </c>
      <c r="B242" s="21">
        <v>40973</v>
      </c>
      <c r="C242" s="17" t="s">
        <v>492</v>
      </c>
      <c r="D242" s="17" t="s">
        <v>245</v>
      </c>
      <c r="E242" s="17" t="s">
        <v>495</v>
      </c>
      <c r="F242" s="22">
        <v>148.87</v>
      </c>
      <c r="G242" s="22">
        <v>0</v>
      </c>
      <c r="H242" s="17">
        <v>2</v>
      </c>
    </row>
    <row r="243" spans="1:8" x14ac:dyDescent="0.25">
      <c r="A243" s="17" t="str">
        <f t="shared" si="3"/>
        <v>z2008-236</v>
      </c>
      <c r="B243" s="21">
        <v>40973</v>
      </c>
      <c r="C243" s="17" t="s">
        <v>492</v>
      </c>
      <c r="D243" s="17" t="s">
        <v>245</v>
      </c>
      <c r="E243" s="17" t="s">
        <v>495</v>
      </c>
      <c r="F243" s="22">
        <v>459.87</v>
      </c>
      <c r="G243" s="22">
        <v>0</v>
      </c>
      <c r="H243" s="17">
        <v>1</v>
      </c>
    </row>
    <row r="244" spans="1:8" x14ac:dyDescent="0.25">
      <c r="A244" s="17" t="str">
        <f t="shared" si="3"/>
        <v>z2008-237</v>
      </c>
      <c r="B244" s="21">
        <v>40973</v>
      </c>
      <c r="C244" s="17" t="s">
        <v>492</v>
      </c>
      <c r="D244" s="17" t="s">
        <v>245</v>
      </c>
      <c r="E244" s="17" t="s">
        <v>493</v>
      </c>
      <c r="F244" s="22">
        <v>134.21</v>
      </c>
      <c r="G244" s="22">
        <v>134.21</v>
      </c>
      <c r="H244" s="17">
        <v>2</v>
      </c>
    </row>
    <row r="245" spans="1:8" x14ac:dyDescent="0.25">
      <c r="A245" s="17" t="str">
        <f t="shared" si="3"/>
        <v>z2008-238</v>
      </c>
      <c r="B245" s="21">
        <v>40974</v>
      </c>
      <c r="C245" s="17" t="s">
        <v>499</v>
      </c>
      <c r="D245" s="17" t="s">
        <v>246</v>
      </c>
      <c r="E245" s="17" t="s">
        <v>493</v>
      </c>
      <c r="F245" s="22">
        <v>319.67</v>
      </c>
      <c r="G245" s="22">
        <v>319.67</v>
      </c>
      <c r="H245" s="17">
        <v>2</v>
      </c>
    </row>
    <row r="246" spans="1:8" x14ac:dyDescent="0.25">
      <c r="A246" s="17" t="str">
        <f t="shared" si="3"/>
        <v>z2008-239</v>
      </c>
      <c r="B246" s="21">
        <v>40974</v>
      </c>
      <c r="C246" s="17" t="s">
        <v>499</v>
      </c>
      <c r="D246" s="17" t="s">
        <v>245</v>
      </c>
      <c r="E246" s="17" t="s">
        <v>493</v>
      </c>
      <c r="F246" s="22">
        <v>199.15</v>
      </c>
      <c r="G246" s="22">
        <v>199.15</v>
      </c>
      <c r="H246" s="17">
        <v>4</v>
      </c>
    </row>
    <row r="247" spans="1:8" x14ac:dyDescent="0.25">
      <c r="A247" s="17" t="str">
        <f t="shared" si="3"/>
        <v>z2008-240</v>
      </c>
      <c r="B247" s="21">
        <v>40974</v>
      </c>
      <c r="C247" s="17" t="s">
        <v>494</v>
      </c>
      <c r="D247" s="17" t="s">
        <v>245</v>
      </c>
      <c r="E247" s="17" t="s">
        <v>495</v>
      </c>
      <c r="F247" s="22">
        <v>597.54</v>
      </c>
      <c r="G247" s="22">
        <v>0</v>
      </c>
      <c r="H247" s="17">
        <v>12</v>
      </c>
    </row>
    <row r="248" spans="1:8" x14ac:dyDescent="0.25">
      <c r="A248" s="17" t="str">
        <f t="shared" si="3"/>
        <v>z2008-241</v>
      </c>
      <c r="B248" s="21">
        <v>40974</v>
      </c>
      <c r="C248" s="17" t="s">
        <v>494</v>
      </c>
      <c r="D248" s="17" t="s">
        <v>245</v>
      </c>
      <c r="E248" s="17" t="s">
        <v>493</v>
      </c>
      <c r="F248" s="22">
        <v>625.34</v>
      </c>
      <c r="G248" s="22">
        <v>625.34</v>
      </c>
      <c r="H248" s="17">
        <v>10</v>
      </c>
    </row>
    <row r="249" spans="1:8" x14ac:dyDescent="0.25">
      <c r="A249" s="17" t="str">
        <f t="shared" si="3"/>
        <v>z2008-242</v>
      </c>
      <c r="B249" s="21">
        <v>40974</v>
      </c>
      <c r="C249" s="17" t="s">
        <v>494</v>
      </c>
      <c r="D249" s="17" t="s">
        <v>245</v>
      </c>
      <c r="E249" s="17" t="s">
        <v>495</v>
      </c>
      <c r="F249" s="22">
        <v>93.39</v>
      </c>
      <c r="G249" s="22">
        <v>0</v>
      </c>
      <c r="H249" s="17">
        <v>5</v>
      </c>
    </row>
    <row r="250" spans="1:8" x14ac:dyDescent="0.25">
      <c r="A250" s="17" t="str">
        <f t="shared" si="3"/>
        <v>z2008-243</v>
      </c>
      <c r="B250" s="21">
        <v>40975</v>
      </c>
      <c r="C250" s="17" t="s">
        <v>500</v>
      </c>
      <c r="D250" s="17" t="s">
        <v>246</v>
      </c>
      <c r="E250" s="17" t="s">
        <v>495</v>
      </c>
      <c r="F250" s="22">
        <v>231.68</v>
      </c>
      <c r="G250" s="22">
        <v>0</v>
      </c>
      <c r="H250" s="17">
        <v>6</v>
      </c>
    </row>
    <row r="10000" spans="1:1" x14ac:dyDescent="0.25">
      <c r="A10000" s="17" t="s">
        <v>1431</v>
      </c>
    </row>
  </sheetData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workbookViewId="0">
      <selection activeCell="BT8" sqref="BT8"/>
    </sheetView>
  </sheetViews>
  <sheetFormatPr defaultRowHeight="15" x14ac:dyDescent="0.25"/>
  <cols>
    <col min="1" max="1" width="14.28515625" style="17" customWidth="1"/>
    <col min="2" max="2" width="14" style="17" customWidth="1"/>
    <col min="3" max="3" width="28.85546875" style="17" customWidth="1"/>
    <col min="4" max="4" width="11" style="17" customWidth="1"/>
    <col min="5" max="5" width="13" style="17" bestFit="1" customWidth="1"/>
    <col min="6" max="6" width="10.85546875" style="17" customWidth="1"/>
    <col min="7" max="7" width="9.7109375" style="17" bestFit="1" customWidth="1"/>
    <col min="8" max="8" width="14.28515625" style="17" customWidth="1"/>
    <col min="9" max="255" width="9.140625" style="17"/>
    <col min="256" max="256" width="14.28515625" style="17" customWidth="1"/>
    <col min="257" max="257" width="14" style="17" customWidth="1"/>
    <col min="258" max="258" width="47.140625" style="17" customWidth="1"/>
    <col min="259" max="259" width="11" style="17" customWidth="1"/>
    <col min="260" max="260" width="13" style="17" bestFit="1" customWidth="1"/>
    <col min="261" max="261" width="10.85546875" style="17" customWidth="1"/>
    <col min="262" max="262" width="9.7109375" style="17" bestFit="1" customWidth="1"/>
    <col min="263" max="263" width="14.28515625" style="17" customWidth="1"/>
    <col min="264" max="511" width="9.140625" style="17"/>
    <col min="512" max="512" width="14.28515625" style="17" customWidth="1"/>
    <col min="513" max="513" width="14" style="17" customWidth="1"/>
    <col min="514" max="514" width="47.140625" style="17" customWidth="1"/>
    <col min="515" max="515" width="11" style="17" customWidth="1"/>
    <col min="516" max="516" width="13" style="17" bestFit="1" customWidth="1"/>
    <col min="517" max="517" width="10.85546875" style="17" customWidth="1"/>
    <col min="518" max="518" width="9.7109375" style="17" bestFit="1" customWidth="1"/>
    <col min="519" max="519" width="14.28515625" style="17" customWidth="1"/>
    <col min="520" max="767" width="9.140625" style="17"/>
    <col min="768" max="768" width="14.28515625" style="17" customWidth="1"/>
    <col min="769" max="769" width="14" style="17" customWidth="1"/>
    <col min="770" max="770" width="47.140625" style="17" customWidth="1"/>
    <col min="771" max="771" width="11" style="17" customWidth="1"/>
    <col min="772" max="772" width="13" style="17" bestFit="1" customWidth="1"/>
    <col min="773" max="773" width="10.85546875" style="17" customWidth="1"/>
    <col min="774" max="774" width="9.7109375" style="17" bestFit="1" customWidth="1"/>
    <col min="775" max="775" width="14.28515625" style="17" customWidth="1"/>
    <col min="776" max="1023" width="9.140625" style="17"/>
    <col min="1024" max="1024" width="14.28515625" style="17" customWidth="1"/>
    <col min="1025" max="1025" width="14" style="17" customWidth="1"/>
    <col min="1026" max="1026" width="47.140625" style="17" customWidth="1"/>
    <col min="1027" max="1027" width="11" style="17" customWidth="1"/>
    <col min="1028" max="1028" width="13" style="17" bestFit="1" customWidth="1"/>
    <col min="1029" max="1029" width="10.85546875" style="17" customWidth="1"/>
    <col min="1030" max="1030" width="9.7109375" style="17" bestFit="1" customWidth="1"/>
    <col min="1031" max="1031" width="14.28515625" style="17" customWidth="1"/>
    <col min="1032" max="1279" width="9.140625" style="17"/>
    <col min="1280" max="1280" width="14.28515625" style="17" customWidth="1"/>
    <col min="1281" max="1281" width="14" style="17" customWidth="1"/>
    <col min="1282" max="1282" width="47.140625" style="17" customWidth="1"/>
    <col min="1283" max="1283" width="11" style="17" customWidth="1"/>
    <col min="1284" max="1284" width="13" style="17" bestFit="1" customWidth="1"/>
    <col min="1285" max="1285" width="10.85546875" style="17" customWidth="1"/>
    <col min="1286" max="1286" width="9.7109375" style="17" bestFit="1" customWidth="1"/>
    <col min="1287" max="1287" width="14.28515625" style="17" customWidth="1"/>
    <col min="1288" max="1535" width="9.140625" style="17"/>
    <col min="1536" max="1536" width="14.28515625" style="17" customWidth="1"/>
    <col min="1537" max="1537" width="14" style="17" customWidth="1"/>
    <col min="1538" max="1538" width="47.140625" style="17" customWidth="1"/>
    <col min="1539" max="1539" width="11" style="17" customWidth="1"/>
    <col min="1540" max="1540" width="13" style="17" bestFit="1" customWidth="1"/>
    <col min="1541" max="1541" width="10.85546875" style="17" customWidth="1"/>
    <col min="1542" max="1542" width="9.7109375" style="17" bestFit="1" customWidth="1"/>
    <col min="1543" max="1543" width="14.28515625" style="17" customWidth="1"/>
    <col min="1544" max="1791" width="9.140625" style="17"/>
    <col min="1792" max="1792" width="14.28515625" style="17" customWidth="1"/>
    <col min="1793" max="1793" width="14" style="17" customWidth="1"/>
    <col min="1794" max="1794" width="47.140625" style="17" customWidth="1"/>
    <col min="1795" max="1795" width="11" style="17" customWidth="1"/>
    <col min="1796" max="1796" width="13" style="17" bestFit="1" customWidth="1"/>
    <col min="1797" max="1797" width="10.85546875" style="17" customWidth="1"/>
    <col min="1798" max="1798" width="9.7109375" style="17" bestFit="1" customWidth="1"/>
    <col min="1799" max="1799" width="14.28515625" style="17" customWidth="1"/>
    <col min="1800" max="2047" width="9.140625" style="17"/>
    <col min="2048" max="2048" width="14.28515625" style="17" customWidth="1"/>
    <col min="2049" max="2049" width="14" style="17" customWidth="1"/>
    <col min="2050" max="2050" width="47.140625" style="17" customWidth="1"/>
    <col min="2051" max="2051" width="11" style="17" customWidth="1"/>
    <col min="2052" max="2052" width="13" style="17" bestFit="1" customWidth="1"/>
    <col min="2053" max="2053" width="10.85546875" style="17" customWidth="1"/>
    <col min="2054" max="2054" width="9.7109375" style="17" bestFit="1" customWidth="1"/>
    <col min="2055" max="2055" width="14.28515625" style="17" customWidth="1"/>
    <col min="2056" max="2303" width="9.140625" style="17"/>
    <col min="2304" max="2304" width="14.28515625" style="17" customWidth="1"/>
    <col min="2305" max="2305" width="14" style="17" customWidth="1"/>
    <col min="2306" max="2306" width="47.140625" style="17" customWidth="1"/>
    <col min="2307" max="2307" width="11" style="17" customWidth="1"/>
    <col min="2308" max="2308" width="13" style="17" bestFit="1" customWidth="1"/>
    <col min="2309" max="2309" width="10.85546875" style="17" customWidth="1"/>
    <col min="2310" max="2310" width="9.7109375" style="17" bestFit="1" customWidth="1"/>
    <col min="2311" max="2311" width="14.28515625" style="17" customWidth="1"/>
    <col min="2312" max="2559" width="9.140625" style="17"/>
    <col min="2560" max="2560" width="14.28515625" style="17" customWidth="1"/>
    <col min="2561" max="2561" width="14" style="17" customWidth="1"/>
    <col min="2562" max="2562" width="47.140625" style="17" customWidth="1"/>
    <col min="2563" max="2563" width="11" style="17" customWidth="1"/>
    <col min="2564" max="2564" width="13" style="17" bestFit="1" customWidth="1"/>
    <col min="2565" max="2565" width="10.85546875" style="17" customWidth="1"/>
    <col min="2566" max="2566" width="9.7109375" style="17" bestFit="1" customWidth="1"/>
    <col min="2567" max="2567" width="14.28515625" style="17" customWidth="1"/>
    <col min="2568" max="2815" width="9.140625" style="17"/>
    <col min="2816" max="2816" width="14.28515625" style="17" customWidth="1"/>
    <col min="2817" max="2817" width="14" style="17" customWidth="1"/>
    <col min="2818" max="2818" width="47.140625" style="17" customWidth="1"/>
    <col min="2819" max="2819" width="11" style="17" customWidth="1"/>
    <col min="2820" max="2820" width="13" style="17" bestFit="1" customWidth="1"/>
    <col min="2821" max="2821" width="10.85546875" style="17" customWidth="1"/>
    <col min="2822" max="2822" width="9.7109375" style="17" bestFit="1" customWidth="1"/>
    <col min="2823" max="2823" width="14.28515625" style="17" customWidth="1"/>
    <col min="2824" max="3071" width="9.140625" style="17"/>
    <col min="3072" max="3072" width="14.28515625" style="17" customWidth="1"/>
    <col min="3073" max="3073" width="14" style="17" customWidth="1"/>
    <col min="3074" max="3074" width="47.140625" style="17" customWidth="1"/>
    <col min="3075" max="3075" width="11" style="17" customWidth="1"/>
    <col min="3076" max="3076" width="13" style="17" bestFit="1" customWidth="1"/>
    <col min="3077" max="3077" width="10.85546875" style="17" customWidth="1"/>
    <col min="3078" max="3078" width="9.7109375" style="17" bestFit="1" customWidth="1"/>
    <col min="3079" max="3079" width="14.28515625" style="17" customWidth="1"/>
    <col min="3080" max="3327" width="9.140625" style="17"/>
    <col min="3328" max="3328" width="14.28515625" style="17" customWidth="1"/>
    <col min="3329" max="3329" width="14" style="17" customWidth="1"/>
    <col min="3330" max="3330" width="47.140625" style="17" customWidth="1"/>
    <col min="3331" max="3331" width="11" style="17" customWidth="1"/>
    <col min="3332" max="3332" width="13" style="17" bestFit="1" customWidth="1"/>
    <col min="3333" max="3333" width="10.85546875" style="17" customWidth="1"/>
    <col min="3334" max="3334" width="9.7109375" style="17" bestFit="1" customWidth="1"/>
    <col min="3335" max="3335" width="14.28515625" style="17" customWidth="1"/>
    <col min="3336" max="3583" width="9.140625" style="17"/>
    <col min="3584" max="3584" width="14.28515625" style="17" customWidth="1"/>
    <col min="3585" max="3585" width="14" style="17" customWidth="1"/>
    <col min="3586" max="3586" width="47.140625" style="17" customWidth="1"/>
    <col min="3587" max="3587" width="11" style="17" customWidth="1"/>
    <col min="3588" max="3588" width="13" style="17" bestFit="1" customWidth="1"/>
    <col min="3589" max="3589" width="10.85546875" style="17" customWidth="1"/>
    <col min="3590" max="3590" width="9.7109375" style="17" bestFit="1" customWidth="1"/>
    <col min="3591" max="3591" width="14.28515625" style="17" customWidth="1"/>
    <col min="3592" max="3839" width="9.140625" style="17"/>
    <col min="3840" max="3840" width="14.28515625" style="17" customWidth="1"/>
    <col min="3841" max="3841" width="14" style="17" customWidth="1"/>
    <col min="3842" max="3842" width="47.140625" style="17" customWidth="1"/>
    <col min="3843" max="3843" width="11" style="17" customWidth="1"/>
    <col min="3844" max="3844" width="13" style="17" bestFit="1" customWidth="1"/>
    <col min="3845" max="3845" width="10.85546875" style="17" customWidth="1"/>
    <col min="3846" max="3846" width="9.7109375" style="17" bestFit="1" customWidth="1"/>
    <col min="3847" max="3847" width="14.28515625" style="17" customWidth="1"/>
    <col min="3848" max="4095" width="9.140625" style="17"/>
    <col min="4096" max="4096" width="14.28515625" style="17" customWidth="1"/>
    <col min="4097" max="4097" width="14" style="17" customWidth="1"/>
    <col min="4098" max="4098" width="47.140625" style="17" customWidth="1"/>
    <col min="4099" max="4099" width="11" style="17" customWidth="1"/>
    <col min="4100" max="4100" width="13" style="17" bestFit="1" customWidth="1"/>
    <col min="4101" max="4101" width="10.85546875" style="17" customWidth="1"/>
    <col min="4102" max="4102" width="9.7109375" style="17" bestFit="1" customWidth="1"/>
    <col min="4103" max="4103" width="14.28515625" style="17" customWidth="1"/>
    <col min="4104" max="4351" width="9.140625" style="17"/>
    <col min="4352" max="4352" width="14.28515625" style="17" customWidth="1"/>
    <col min="4353" max="4353" width="14" style="17" customWidth="1"/>
    <col min="4354" max="4354" width="47.140625" style="17" customWidth="1"/>
    <col min="4355" max="4355" width="11" style="17" customWidth="1"/>
    <col min="4356" max="4356" width="13" style="17" bestFit="1" customWidth="1"/>
    <col min="4357" max="4357" width="10.85546875" style="17" customWidth="1"/>
    <col min="4358" max="4358" width="9.7109375" style="17" bestFit="1" customWidth="1"/>
    <col min="4359" max="4359" width="14.28515625" style="17" customWidth="1"/>
    <col min="4360" max="4607" width="9.140625" style="17"/>
    <col min="4608" max="4608" width="14.28515625" style="17" customWidth="1"/>
    <col min="4609" max="4609" width="14" style="17" customWidth="1"/>
    <col min="4610" max="4610" width="47.140625" style="17" customWidth="1"/>
    <col min="4611" max="4611" width="11" style="17" customWidth="1"/>
    <col min="4612" max="4612" width="13" style="17" bestFit="1" customWidth="1"/>
    <col min="4613" max="4613" width="10.85546875" style="17" customWidth="1"/>
    <col min="4614" max="4614" width="9.7109375" style="17" bestFit="1" customWidth="1"/>
    <col min="4615" max="4615" width="14.28515625" style="17" customWidth="1"/>
    <col min="4616" max="4863" width="9.140625" style="17"/>
    <col min="4864" max="4864" width="14.28515625" style="17" customWidth="1"/>
    <col min="4865" max="4865" width="14" style="17" customWidth="1"/>
    <col min="4866" max="4866" width="47.140625" style="17" customWidth="1"/>
    <col min="4867" max="4867" width="11" style="17" customWidth="1"/>
    <col min="4868" max="4868" width="13" style="17" bestFit="1" customWidth="1"/>
    <col min="4869" max="4869" width="10.85546875" style="17" customWidth="1"/>
    <col min="4870" max="4870" width="9.7109375" style="17" bestFit="1" customWidth="1"/>
    <col min="4871" max="4871" width="14.28515625" style="17" customWidth="1"/>
    <col min="4872" max="5119" width="9.140625" style="17"/>
    <col min="5120" max="5120" width="14.28515625" style="17" customWidth="1"/>
    <col min="5121" max="5121" width="14" style="17" customWidth="1"/>
    <col min="5122" max="5122" width="47.140625" style="17" customWidth="1"/>
    <col min="5123" max="5123" width="11" style="17" customWidth="1"/>
    <col min="5124" max="5124" width="13" style="17" bestFit="1" customWidth="1"/>
    <col min="5125" max="5125" width="10.85546875" style="17" customWidth="1"/>
    <col min="5126" max="5126" width="9.7109375" style="17" bestFit="1" customWidth="1"/>
    <col min="5127" max="5127" width="14.28515625" style="17" customWidth="1"/>
    <col min="5128" max="5375" width="9.140625" style="17"/>
    <col min="5376" max="5376" width="14.28515625" style="17" customWidth="1"/>
    <col min="5377" max="5377" width="14" style="17" customWidth="1"/>
    <col min="5378" max="5378" width="47.140625" style="17" customWidth="1"/>
    <col min="5379" max="5379" width="11" style="17" customWidth="1"/>
    <col min="5380" max="5380" width="13" style="17" bestFit="1" customWidth="1"/>
    <col min="5381" max="5381" width="10.85546875" style="17" customWidth="1"/>
    <col min="5382" max="5382" width="9.7109375" style="17" bestFit="1" customWidth="1"/>
    <col min="5383" max="5383" width="14.28515625" style="17" customWidth="1"/>
    <col min="5384" max="5631" width="9.140625" style="17"/>
    <col min="5632" max="5632" width="14.28515625" style="17" customWidth="1"/>
    <col min="5633" max="5633" width="14" style="17" customWidth="1"/>
    <col min="5634" max="5634" width="47.140625" style="17" customWidth="1"/>
    <col min="5635" max="5635" width="11" style="17" customWidth="1"/>
    <col min="5636" max="5636" width="13" style="17" bestFit="1" customWidth="1"/>
    <col min="5637" max="5637" width="10.85546875" style="17" customWidth="1"/>
    <col min="5638" max="5638" width="9.7109375" style="17" bestFit="1" customWidth="1"/>
    <col min="5639" max="5639" width="14.28515625" style="17" customWidth="1"/>
    <col min="5640" max="5887" width="9.140625" style="17"/>
    <col min="5888" max="5888" width="14.28515625" style="17" customWidth="1"/>
    <col min="5889" max="5889" width="14" style="17" customWidth="1"/>
    <col min="5890" max="5890" width="47.140625" style="17" customWidth="1"/>
    <col min="5891" max="5891" width="11" style="17" customWidth="1"/>
    <col min="5892" max="5892" width="13" style="17" bestFit="1" customWidth="1"/>
    <col min="5893" max="5893" width="10.85546875" style="17" customWidth="1"/>
    <col min="5894" max="5894" width="9.7109375" style="17" bestFit="1" customWidth="1"/>
    <col min="5895" max="5895" width="14.28515625" style="17" customWidth="1"/>
    <col min="5896" max="6143" width="9.140625" style="17"/>
    <col min="6144" max="6144" width="14.28515625" style="17" customWidth="1"/>
    <col min="6145" max="6145" width="14" style="17" customWidth="1"/>
    <col min="6146" max="6146" width="47.140625" style="17" customWidth="1"/>
    <col min="6147" max="6147" width="11" style="17" customWidth="1"/>
    <col min="6148" max="6148" width="13" style="17" bestFit="1" customWidth="1"/>
    <col min="6149" max="6149" width="10.85546875" style="17" customWidth="1"/>
    <col min="6150" max="6150" width="9.7109375" style="17" bestFit="1" customWidth="1"/>
    <col min="6151" max="6151" width="14.28515625" style="17" customWidth="1"/>
    <col min="6152" max="6399" width="9.140625" style="17"/>
    <col min="6400" max="6400" width="14.28515625" style="17" customWidth="1"/>
    <col min="6401" max="6401" width="14" style="17" customWidth="1"/>
    <col min="6402" max="6402" width="47.140625" style="17" customWidth="1"/>
    <col min="6403" max="6403" width="11" style="17" customWidth="1"/>
    <col min="6404" max="6404" width="13" style="17" bestFit="1" customWidth="1"/>
    <col min="6405" max="6405" width="10.85546875" style="17" customWidth="1"/>
    <col min="6406" max="6406" width="9.7109375" style="17" bestFit="1" customWidth="1"/>
    <col min="6407" max="6407" width="14.28515625" style="17" customWidth="1"/>
    <col min="6408" max="6655" width="9.140625" style="17"/>
    <col min="6656" max="6656" width="14.28515625" style="17" customWidth="1"/>
    <col min="6657" max="6657" width="14" style="17" customWidth="1"/>
    <col min="6658" max="6658" width="47.140625" style="17" customWidth="1"/>
    <col min="6659" max="6659" width="11" style="17" customWidth="1"/>
    <col min="6660" max="6660" width="13" style="17" bestFit="1" customWidth="1"/>
    <col min="6661" max="6661" width="10.85546875" style="17" customWidth="1"/>
    <col min="6662" max="6662" width="9.7109375" style="17" bestFit="1" customWidth="1"/>
    <col min="6663" max="6663" width="14.28515625" style="17" customWidth="1"/>
    <col min="6664" max="6911" width="9.140625" style="17"/>
    <col min="6912" max="6912" width="14.28515625" style="17" customWidth="1"/>
    <col min="6913" max="6913" width="14" style="17" customWidth="1"/>
    <col min="6914" max="6914" width="47.140625" style="17" customWidth="1"/>
    <col min="6915" max="6915" width="11" style="17" customWidth="1"/>
    <col min="6916" max="6916" width="13" style="17" bestFit="1" customWidth="1"/>
    <col min="6917" max="6917" width="10.85546875" style="17" customWidth="1"/>
    <col min="6918" max="6918" width="9.7109375" style="17" bestFit="1" customWidth="1"/>
    <col min="6919" max="6919" width="14.28515625" style="17" customWidth="1"/>
    <col min="6920" max="7167" width="9.140625" style="17"/>
    <col min="7168" max="7168" width="14.28515625" style="17" customWidth="1"/>
    <col min="7169" max="7169" width="14" style="17" customWidth="1"/>
    <col min="7170" max="7170" width="47.140625" style="17" customWidth="1"/>
    <col min="7171" max="7171" width="11" style="17" customWidth="1"/>
    <col min="7172" max="7172" width="13" style="17" bestFit="1" customWidth="1"/>
    <col min="7173" max="7173" width="10.85546875" style="17" customWidth="1"/>
    <col min="7174" max="7174" width="9.7109375" style="17" bestFit="1" customWidth="1"/>
    <col min="7175" max="7175" width="14.28515625" style="17" customWidth="1"/>
    <col min="7176" max="7423" width="9.140625" style="17"/>
    <col min="7424" max="7424" width="14.28515625" style="17" customWidth="1"/>
    <col min="7425" max="7425" width="14" style="17" customWidth="1"/>
    <col min="7426" max="7426" width="47.140625" style="17" customWidth="1"/>
    <col min="7427" max="7427" width="11" style="17" customWidth="1"/>
    <col min="7428" max="7428" width="13" style="17" bestFit="1" customWidth="1"/>
    <col min="7429" max="7429" width="10.85546875" style="17" customWidth="1"/>
    <col min="7430" max="7430" width="9.7109375" style="17" bestFit="1" customWidth="1"/>
    <col min="7431" max="7431" width="14.28515625" style="17" customWidth="1"/>
    <col min="7432" max="7679" width="9.140625" style="17"/>
    <col min="7680" max="7680" width="14.28515625" style="17" customWidth="1"/>
    <col min="7681" max="7681" width="14" style="17" customWidth="1"/>
    <col min="7682" max="7682" width="47.140625" style="17" customWidth="1"/>
    <col min="7683" max="7683" width="11" style="17" customWidth="1"/>
    <col min="7684" max="7684" width="13" style="17" bestFit="1" customWidth="1"/>
    <col min="7685" max="7685" width="10.85546875" style="17" customWidth="1"/>
    <col min="7686" max="7686" width="9.7109375" style="17" bestFit="1" customWidth="1"/>
    <col min="7687" max="7687" width="14.28515625" style="17" customWidth="1"/>
    <col min="7688" max="7935" width="9.140625" style="17"/>
    <col min="7936" max="7936" width="14.28515625" style="17" customWidth="1"/>
    <col min="7937" max="7937" width="14" style="17" customWidth="1"/>
    <col min="7938" max="7938" width="47.140625" style="17" customWidth="1"/>
    <col min="7939" max="7939" width="11" style="17" customWidth="1"/>
    <col min="7940" max="7940" width="13" style="17" bestFit="1" customWidth="1"/>
    <col min="7941" max="7941" width="10.85546875" style="17" customWidth="1"/>
    <col min="7942" max="7942" width="9.7109375" style="17" bestFit="1" customWidth="1"/>
    <col min="7943" max="7943" width="14.28515625" style="17" customWidth="1"/>
    <col min="7944" max="8191" width="9.140625" style="17"/>
    <col min="8192" max="8192" width="14.28515625" style="17" customWidth="1"/>
    <col min="8193" max="8193" width="14" style="17" customWidth="1"/>
    <col min="8194" max="8194" width="47.140625" style="17" customWidth="1"/>
    <col min="8195" max="8195" width="11" style="17" customWidth="1"/>
    <col min="8196" max="8196" width="13" style="17" bestFit="1" customWidth="1"/>
    <col min="8197" max="8197" width="10.85546875" style="17" customWidth="1"/>
    <col min="8198" max="8198" width="9.7109375" style="17" bestFit="1" customWidth="1"/>
    <col min="8199" max="8199" width="14.28515625" style="17" customWidth="1"/>
    <col min="8200" max="8447" width="9.140625" style="17"/>
    <col min="8448" max="8448" width="14.28515625" style="17" customWidth="1"/>
    <col min="8449" max="8449" width="14" style="17" customWidth="1"/>
    <col min="8450" max="8450" width="47.140625" style="17" customWidth="1"/>
    <col min="8451" max="8451" width="11" style="17" customWidth="1"/>
    <col min="8452" max="8452" width="13" style="17" bestFit="1" customWidth="1"/>
    <col min="8453" max="8453" width="10.85546875" style="17" customWidth="1"/>
    <col min="8454" max="8454" width="9.7109375" style="17" bestFit="1" customWidth="1"/>
    <col min="8455" max="8455" width="14.28515625" style="17" customWidth="1"/>
    <col min="8456" max="8703" width="9.140625" style="17"/>
    <col min="8704" max="8704" width="14.28515625" style="17" customWidth="1"/>
    <col min="8705" max="8705" width="14" style="17" customWidth="1"/>
    <col min="8706" max="8706" width="47.140625" style="17" customWidth="1"/>
    <col min="8707" max="8707" width="11" style="17" customWidth="1"/>
    <col min="8708" max="8708" width="13" style="17" bestFit="1" customWidth="1"/>
    <col min="8709" max="8709" width="10.85546875" style="17" customWidth="1"/>
    <col min="8710" max="8710" width="9.7109375" style="17" bestFit="1" customWidth="1"/>
    <col min="8711" max="8711" width="14.28515625" style="17" customWidth="1"/>
    <col min="8712" max="8959" width="9.140625" style="17"/>
    <col min="8960" max="8960" width="14.28515625" style="17" customWidth="1"/>
    <col min="8961" max="8961" width="14" style="17" customWidth="1"/>
    <col min="8962" max="8962" width="47.140625" style="17" customWidth="1"/>
    <col min="8963" max="8963" width="11" style="17" customWidth="1"/>
    <col min="8964" max="8964" width="13" style="17" bestFit="1" customWidth="1"/>
    <col min="8965" max="8965" width="10.85546875" style="17" customWidth="1"/>
    <col min="8966" max="8966" width="9.7109375" style="17" bestFit="1" customWidth="1"/>
    <col min="8967" max="8967" width="14.28515625" style="17" customWidth="1"/>
    <col min="8968" max="9215" width="9.140625" style="17"/>
    <col min="9216" max="9216" width="14.28515625" style="17" customWidth="1"/>
    <col min="9217" max="9217" width="14" style="17" customWidth="1"/>
    <col min="9218" max="9218" width="47.140625" style="17" customWidth="1"/>
    <col min="9219" max="9219" width="11" style="17" customWidth="1"/>
    <col min="9220" max="9220" width="13" style="17" bestFit="1" customWidth="1"/>
    <col min="9221" max="9221" width="10.85546875" style="17" customWidth="1"/>
    <col min="9222" max="9222" width="9.7109375" style="17" bestFit="1" customWidth="1"/>
    <col min="9223" max="9223" width="14.28515625" style="17" customWidth="1"/>
    <col min="9224" max="9471" width="9.140625" style="17"/>
    <col min="9472" max="9472" width="14.28515625" style="17" customWidth="1"/>
    <col min="9473" max="9473" width="14" style="17" customWidth="1"/>
    <col min="9474" max="9474" width="47.140625" style="17" customWidth="1"/>
    <col min="9475" max="9475" width="11" style="17" customWidth="1"/>
    <col min="9476" max="9476" width="13" style="17" bestFit="1" customWidth="1"/>
    <col min="9477" max="9477" width="10.85546875" style="17" customWidth="1"/>
    <col min="9478" max="9478" width="9.7109375" style="17" bestFit="1" customWidth="1"/>
    <col min="9479" max="9479" width="14.28515625" style="17" customWidth="1"/>
    <col min="9480" max="9727" width="9.140625" style="17"/>
    <col min="9728" max="9728" width="14.28515625" style="17" customWidth="1"/>
    <col min="9729" max="9729" width="14" style="17" customWidth="1"/>
    <col min="9730" max="9730" width="47.140625" style="17" customWidth="1"/>
    <col min="9731" max="9731" width="11" style="17" customWidth="1"/>
    <col min="9732" max="9732" width="13" style="17" bestFit="1" customWidth="1"/>
    <col min="9733" max="9733" width="10.85546875" style="17" customWidth="1"/>
    <col min="9734" max="9734" width="9.7109375" style="17" bestFit="1" customWidth="1"/>
    <col min="9735" max="9735" width="14.28515625" style="17" customWidth="1"/>
    <col min="9736" max="9983" width="9.140625" style="17"/>
    <col min="9984" max="9984" width="14.28515625" style="17" customWidth="1"/>
    <col min="9985" max="9985" width="14" style="17" customWidth="1"/>
    <col min="9986" max="9986" width="47.140625" style="17" customWidth="1"/>
    <col min="9987" max="9987" width="11" style="17" customWidth="1"/>
    <col min="9988" max="9988" width="13" style="17" bestFit="1" customWidth="1"/>
    <col min="9989" max="9989" width="10.85546875" style="17" customWidth="1"/>
    <col min="9990" max="9990" width="9.7109375" style="17" bestFit="1" customWidth="1"/>
    <col min="9991" max="9991" width="14.28515625" style="17" customWidth="1"/>
    <col min="9992" max="10239" width="9.140625" style="17"/>
    <col min="10240" max="10240" width="14.28515625" style="17" customWidth="1"/>
    <col min="10241" max="10241" width="14" style="17" customWidth="1"/>
    <col min="10242" max="10242" width="47.140625" style="17" customWidth="1"/>
    <col min="10243" max="10243" width="11" style="17" customWidth="1"/>
    <col min="10244" max="10244" width="13" style="17" bestFit="1" customWidth="1"/>
    <col min="10245" max="10245" width="10.85546875" style="17" customWidth="1"/>
    <col min="10246" max="10246" width="9.7109375" style="17" bestFit="1" customWidth="1"/>
    <col min="10247" max="10247" width="14.28515625" style="17" customWidth="1"/>
    <col min="10248" max="10495" width="9.140625" style="17"/>
    <col min="10496" max="10496" width="14.28515625" style="17" customWidth="1"/>
    <col min="10497" max="10497" width="14" style="17" customWidth="1"/>
    <col min="10498" max="10498" width="47.140625" style="17" customWidth="1"/>
    <col min="10499" max="10499" width="11" style="17" customWidth="1"/>
    <col min="10500" max="10500" width="13" style="17" bestFit="1" customWidth="1"/>
    <col min="10501" max="10501" width="10.85546875" style="17" customWidth="1"/>
    <col min="10502" max="10502" width="9.7109375" style="17" bestFit="1" customWidth="1"/>
    <col min="10503" max="10503" width="14.28515625" style="17" customWidth="1"/>
    <col min="10504" max="10751" width="9.140625" style="17"/>
    <col min="10752" max="10752" width="14.28515625" style="17" customWidth="1"/>
    <col min="10753" max="10753" width="14" style="17" customWidth="1"/>
    <col min="10754" max="10754" width="47.140625" style="17" customWidth="1"/>
    <col min="10755" max="10755" width="11" style="17" customWidth="1"/>
    <col min="10756" max="10756" width="13" style="17" bestFit="1" customWidth="1"/>
    <col min="10757" max="10757" width="10.85546875" style="17" customWidth="1"/>
    <col min="10758" max="10758" width="9.7109375" style="17" bestFit="1" customWidth="1"/>
    <col min="10759" max="10759" width="14.28515625" style="17" customWidth="1"/>
    <col min="10760" max="11007" width="9.140625" style="17"/>
    <col min="11008" max="11008" width="14.28515625" style="17" customWidth="1"/>
    <col min="11009" max="11009" width="14" style="17" customWidth="1"/>
    <col min="11010" max="11010" width="47.140625" style="17" customWidth="1"/>
    <col min="11011" max="11011" width="11" style="17" customWidth="1"/>
    <col min="11012" max="11012" width="13" style="17" bestFit="1" customWidth="1"/>
    <col min="11013" max="11013" width="10.85546875" style="17" customWidth="1"/>
    <col min="11014" max="11014" width="9.7109375" style="17" bestFit="1" customWidth="1"/>
    <col min="11015" max="11015" width="14.28515625" style="17" customWidth="1"/>
    <col min="11016" max="11263" width="9.140625" style="17"/>
    <col min="11264" max="11264" width="14.28515625" style="17" customWidth="1"/>
    <col min="11265" max="11265" width="14" style="17" customWidth="1"/>
    <col min="11266" max="11266" width="47.140625" style="17" customWidth="1"/>
    <col min="11267" max="11267" width="11" style="17" customWidth="1"/>
    <col min="11268" max="11268" width="13" style="17" bestFit="1" customWidth="1"/>
    <col min="11269" max="11269" width="10.85546875" style="17" customWidth="1"/>
    <col min="11270" max="11270" width="9.7109375" style="17" bestFit="1" customWidth="1"/>
    <col min="11271" max="11271" width="14.28515625" style="17" customWidth="1"/>
    <col min="11272" max="11519" width="9.140625" style="17"/>
    <col min="11520" max="11520" width="14.28515625" style="17" customWidth="1"/>
    <col min="11521" max="11521" width="14" style="17" customWidth="1"/>
    <col min="11522" max="11522" width="47.140625" style="17" customWidth="1"/>
    <col min="11523" max="11523" width="11" style="17" customWidth="1"/>
    <col min="11524" max="11524" width="13" style="17" bestFit="1" customWidth="1"/>
    <col min="11525" max="11525" width="10.85546875" style="17" customWidth="1"/>
    <col min="11526" max="11526" width="9.7109375" style="17" bestFit="1" customWidth="1"/>
    <col min="11527" max="11527" width="14.28515625" style="17" customWidth="1"/>
    <col min="11528" max="11775" width="9.140625" style="17"/>
    <col min="11776" max="11776" width="14.28515625" style="17" customWidth="1"/>
    <col min="11777" max="11777" width="14" style="17" customWidth="1"/>
    <col min="11778" max="11778" width="47.140625" style="17" customWidth="1"/>
    <col min="11779" max="11779" width="11" style="17" customWidth="1"/>
    <col min="11780" max="11780" width="13" style="17" bestFit="1" customWidth="1"/>
    <col min="11781" max="11781" width="10.85546875" style="17" customWidth="1"/>
    <col min="11782" max="11782" width="9.7109375" style="17" bestFit="1" customWidth="1"/>
    <col min="11783" max="11783" width="14.28515625" style="17" customWidth="1"/>
    <col min="11784" max="12031" width="9.140625" style="17"/>
    <col min="12032" max="12032" width="14.28515625" style="17" customWidth="1"/>
    <col min="12033" max="12033" width="14" style="17" customWidth="1"/>
    <col min="12034" max="12034" width="47.140625" style="17" customWidth="1"/>
    <col min="12035" max="12035" width="11" style="17" customWidth="1"/>
    <col min="12036" max="12036" width="13" style="17" bestFit="1" customWidth="1"/>
    <col min="12037" max="12037" width="10.85546875" style="17" customWidth="1"/>
    <col min="12038" max="12038" width="9.7109375" style="17" bestFit="1" customWidth="1"/>
    <col min="12039" max="12039" width="14.28515625" style="17" customWidth="1"/>
    <col min="12040" max="12287" width="9.140625" style="17"/>
    <col min="12288" max="12288" width="14.28515625" style="17" customWidth="1"/>
    <col min="12289" max="12289" width="14" style="17" customWidth="1"/>
    <col min="12290" max="12290" width="47.140625" style="17" customWidth="1"/>
    <col min="12291" max="12291" width="11" style="17" customWidth="1"/>
    <col min="12292" max="12292" width="13" style="17" bestFit="1" customWidth="1"/>
    <col min="12293" max="12293" width="10.85546875" style="17" customWidth="1"/>
    <col min="12294" max="12294" width="9.7109375" style="17" bestFit="1" customWidth="1"/>
    <col min="12295" max="12295" width="14.28515625" style="17" customWidth="1"/>
    <col min="12296" max="12543" width="9.140625" style="17"/>
    <col min="12544" max="12544" width="14.28515625" style="17" customWidth="1"/>
    <col min="12545" max="12545" width="14" style="17" customWidth="1"/>
    <col min="12546" max="12546" width="47.140625" style="17" customWidth="1"/>
    <col min="12547" max="12547" width="11" style="17" customWidth="1"/>
    <col min="12548" max="12548" width="13" style="17" bestFit="1" customWidth="1"/>
    <col min="12549" max="12549" width="10.85546875" style="17" customWidth="1"/>
    <col min="12550" max="12550" width="9.7109375" style="17" bestFit="1" customWidth="1"/>
    <col min="12551" max="12551" width="14.28515625" style="17" customWidth="1"/>
    <col min="12552" max="12799" width="9.140625" style="17"/>
    <col min="12800" max="12800" width="14.28515625" style="17" customWidth="1"/>
    <col min="12801" max="12801" width="14" style="17" customWidth="1"/>
    <col min="12802" max="12802" width="47.140625" style="17" customWidth="1"/>
    <col min="12803" max="12803" width="11" style="17" customWidth="1"/>
    <col min="12804" max="12804" width="13" style="17" bestFit="1" customWidth="1"/>
    <col min="12805" max="12805" width="10.85546875" style="17" customWidth="1"/>
    <col min="12806" max="12806" width="9.7109375" style="17" bestFit="1" customWidth="1"/>
    <col min="12807" max="12807" width="14.28515625" style="17" customWidth="1"/>
    <col min="12808" max="13055" width="9.140625" style="17"/>
    <col min="13056" max="13056" width="14.28515625" style="17" customWidth="1"/>
    <col min="13057" max="13057" width="14" style="17" customWidth="1"/>
    <col min="13058" max="13058" width="47.140625" style="17" customWidth="1"/>
    <col min="13059" max="13059" width="11" style="17" customWidth="1"/>
    <col min="13060" max="13060" width="13" style="17" bestFit="1" customWidth="1"/>
    <col min="13061" max="13061" width="10.85546875" style="17" customWidth="1"/>
    <col min="13062" max="13062" width="9.7109375" style="17" bestFit="1" customWidth="1"/>
    <col min="13063" max="13063" width="14.28515625" style="17" customWidth="1"/>
    <col min="13064" max="13311" width="9.140625" style="17"/>
    <col min="13312" max="13312" width="14.28515625" style="17" customWidth="1"/>
    <col min="13313" max="13313" width="14" style="17" customWidth="1"/>
    <col min="13314" max="13314" width="47.140625" style="17" customWidth="1"/>
    <col min="13315" max="13315" width="11" style="17" customWidth="1"/>
    <col min="13316" max="13316" width="13" style="17" bestFit="1" customWidth="1"/>
    <col min="13317" max="13317" width="10.85546875" style="17" customWidth="1"/>
    <col min="13318" max="13318" width="9.7109375" style="17" bestFit="1" customWidth="1"/>
    <col min="13319" max="13319" width="14.28515625" style="17" customWidth="1"/>
    <col min="13320" max="13567" width="9.140625" style="17"/>
    <col min="13568" max="13568" width="14.28515625" style="17" customWidth="1"/>
    <col min="13569" max="13569" width="14" style="17" customWidth="1"/>
    <col min="13570" max="13570" width="47.140625" style="17" customWidth="1"/>
    <col min="13571" max="13571" width="11" style="17" customWidth="1"/>
    <col min="13572" max="13572" width="13" style="17" bestFit="1" customWidth="1"/>
    <col min="13573" max="13573" width="10.85546875" style="17" customWidth="1"/>
    <col min="13574" max="13574" width="9.7109375" style="17" bestFit="1" customWidth="1"/>
    <col min="13575" max="13575" width="14.28515625" style="17" customWidth="1"/>
    <col min="13576" max="13823" width="9.140625" style="17"/>
    <col min="13824" max="13824" width="14.28515625" style="17" customWidth="1"/>
    <col min="13825" max="13825" width="14" style="17" customWidth="1"/>
    <col min="13826" max="13826" width="47.140625" style="17" customWidth="1"/>
    <col min="13827" max="13827" width="11" style="17" customWidth="1"/>
    <col min="13828" max="13828" width="13" style="17" bestFit="1" customWidth="1"/>
    <col min="13829" max="13829" width="10.85546875" style="17" customWidth="1"/>
    <col min="13830" max="13830" width="9.7109375" style="17" bestFit="1" customWidth="1"/>
    <col min="13831" max="13831" width="14.28515625" style="17" customWidth="1"/>
    <col min="13832" max="14079" width="9.140625" style="17"/>
    <col min="14080" max="14080" width="14.28515625" style="17" customWidth="1"/>
    <col min="14081" max="14081" width="14" style="17" customWidth="1"/>
    <col min="14082" max="14082" width="47.140625" style="17" customWidth="1"/>
    <col min="14083" max="14083" width="11" style="17" customWidth="1"/>
    <col min="14084" max="14084" width="13" style="17" bestFit="1" customWidth="1"/>
    <col min="14085" max="14085" width="10.85546875" style="17" customWidth="1"/>
    <col min="14086" max="14086" width="9.7109375" style="17" bestFit="1" customWidth="1"/>
    <col min="14087" max="14087" width="14.28515625" style="17" customWidth="1"/>
    <col min="14088" max="14335" width="9.140625" style="17"/>
    <col min="14336" max="14336" width="14.28515625" style="17" customWidth="1"/>
    <col min="14337" max="14337" width="14" style="17" customWidth="1"/>
    <col min="14338" max="14338" width="47.140625" style="17" customWidth="1"/>
    <col min="14339" max="14339" width="11" style="17" customWidth="1"/>
    <col min="14340" max="14340" width="13" style="17" bestFit="1" customWidth="1"/>
    <col min="14341" max="14341" width="10.85546875" style="17" customWidth="1"/>
    <col min="14342" max="14342" width="9.7109375" style="17" bestFit="1" customWidth="1"/>
    <col min="14343" max="14343" width="14.28515625" style="17" customWidth="1"/>
    <col min="14344" max="14591" width="9.140625" style="17"/>
    <col min="14592" max="14592" width="14.28515625" style="17" customWidth="1"/>
    <col min="14593" max="14593" width="14" style="17" customWidth="1"/>
    <col min="14594" max="14594" width="47.140625" style="17" customWidth="1"/>
    <col min="14595" max="14595" width="11" style="17" customWidth="1"/>
    <col min="14596" max="14596" width="13" style="17" bestFit="1" customWidth="1"/>
    <col min="14597" max="14597" width="10.85546875" style="17" customWidth="1"/>
    <col min="14598" max="14598" width="9.7109375" style="17" bestFit="1" customWidth="1"/>
    <col min="14599" max="14599" width="14.28515625" style="17" customWidth="1"/>
    <col min="14600" max="14847" width="9.140625" style="17"/>
    <col min="14848" max="14848" width="14.28515625" style="17" customWidth="1"/>
    <col min="14849" max="14849" width="14" style="17" customWidth="1"/>
    <col min="14850" max="14850" width="47.140625" style="17" customWidth="1"/>
    <col min="14851" max="14851" width="11" style="17" customWidth="1"/>
    <col min="14852" max="14852" width="13" style="17" bestFit="1" customWidth="1"/>
    <col min="14853" max="14853" width="10.85546875" style="17" customWidth="1"/>
    <col min="14854" max="14854" width="9.7109375" style="17" bestFit="1" customWidth="1"/>
    <col min="14855" max="14855" width="14.28515625" style="17" customWidth="1"/>
    <col min="14856" max="15103" width="9.140625" style="17"/>
    <col min="15104" max="15104" width="14.28515625" style="17" customWidth="1"/>
    <col min="15105" max="15105" width="14" style="17" customWidth="1"/>
    <col min="15106" max="15106" width="47.140625" style="17" customWidth="1"/>
    <col min="15107" max="15107" width="11" style="17" customWidth="1"/>
    <col min="15108" max="15108" width="13" style="17" bestFit="1" customWidth="1"/>
    <col min="15109" max="15109" width="10.85546875" style="17" customWidth="1"/>
    <col min="15110" max="15110" width="9.7109375" style="17" bestFit="1" customWidth="1"/>
    <col min="15111" max="15111" width="14.28515625" style="17" customWidth="1"/>
    <col min="15112" max="15359" width="9.140625" style="17"/>
    <col min="15360" max="15360" width="14.28515625" style="17" customWidth="1"/>
    <col min="15361" max="15361" width="14" style="17" customWidth="1"/>
    <col min="15362" max="15362" width="47.140625" style="17" customWidth="1"/>
    <col min="15363" max="15363" width="11" style="17" customWidth="1"/>
    <col min="15364" max="15364" width="13" style="17" bestFit="1" customWidth="1"/>
    <col min="15365" max="15365" width="10.85546875" style="17" customWidth="1"/>
    <col min="15366" max="15366" width="9.7109375" style="17" bestFit="1" customWidth="1"/>
    <col min="15367" max="15367" width="14.28515625" style="17" customWidth="1"/>
    <col min="15368" max="15615" width="9.140625" style="17"/>
    <col min="15616" max="15616" width="14.28515625" style="17" customWidth="1"/>
    <col min="15617" max="15617" width="14" style="17" customWidth="1"/>
    <col min="15618" max="15618" width="47.140625" style="17" customWidth="1"/>
    <col min="15619" max="15619" width="11" style="17" customWidth="1"/>
    <col min="15620" max="15620" width="13" style="17" bestFit="1" customWidth="1"/>
    <col min="15621" max="15621" width="10.85546875" style="17" customWidth="1"/>
    <col min="15622" max="15622" width="9.7109375" style="17" bestFit="1" customWidth="1"/>
    <col min="15623" max="15623" width="14.28515625" style="17" customWidth="1"/>
    <col min="15624" max="15871" width="9.140625" style="17"/>
    <col min="15872" max="15872" width="14.28515625" style="17" customWidth="1"/>
    <col min="15873" max="15873" width="14" style="17" customWidth="1"/>
    <col min="15874" max="15874" width="47.140625" style="17" customWidth="1"/>
    <col min="15875" max="15875" width="11" style="17" customWidth="1"/>
    <col min="15876" max="15876" width="13" style="17" bestFit="1" customWidth="1"/>
    <col min="15877" max="15877" width="10.85546875" style="17" customWidth="1"/>
    <col min="15878" max="15878" width="9.7109375" style="17" bestFit="1" customWidth="1"/>
    <col min="15879" max="15879" width="14.28515625" style="17" customWidth="1"/>
    <col min="15880" max="16127" width="9.140625" style="17"/>
    <col min="16128" max="16128" width="14.28515625" style="17" customWidth="1"/>
    <col min="16129" max="16129" width="14" style="17" customWidth="1"/>
    <col min="16130" max="16130" width="47.140625" style="17" customWidth="1"/>
    <col min="16131" max="16131" width="11" style="17" customWidth="1"/>
    <col min="16132" max="16132" width="13" style="17" bestFit="1" customWidth="1"/>
    <col min="16133" max="16133" width="10.85546875" style="17" customWidth="1"/>
    <col min="16134" max="16134" width="9.7109375" style="17" bestFit="1" customWidth="1"/>
    <col min="16135" max="16135" width="14.28515625" style="17" customWidth="1"/>
    <col min="16136" max="16384" width="9.140625" style="17"/>
  </cols>
  <sheetData>
    <row r="1" spans="1:73" x14ac:dyDescent="0.25">
      <c r="F1" s="81"/>
      <c r="AA1" s="88" t="s">
        <v>1431</v>
      </c>
      <c r="BU1" s="17" t="s">
        <v>1431</v>
      </c>
    </row>
    <row r="2" spans="1:73" x14ac:dyDescent="0.25">
      <c r="A2" s="5"/>
      <c r="B2" s="5"/>
      <c r="C2" s="5"/>
      <c r="D2" s="5"/>
      <c r="E2" s="5"/>
      <c r="F2" s="1"/>
    </row>
    <row r="3" spans="1:73" x14ac:dyDescent="0.25">
      <c r="B3" s="23"/>
      <c r="C3" s="23"/>
      <c r="D3" s="23"/>
      <c r="E3" s="24" t="s">
        <v>503</v>
      </c>
      <c r="F3" s="91"/>
    </row>
    <row r="6" spans="1:73" s="20" customFormat="1" ht="30" x14ac:dyDescent="0.2">
      <c r="A6" s="97" t="s">
        <v>485</v>
      </c>
      <c r="B6" s="98" t="s">
        <v>486</v>
      </c>
      <c r="C6" s="97" t="s">
        <v>487</v>
      </c>
      <c r="D6" s="97" t="s">
        <v>244</v>
      </c>
      <c r="E6" s="98" t="s">
        <v>488</v>
      </c>
      <c r="F6" s="98" t="s">
        <v>489</v>
      </c>
      <c r="G6" s="98" t="s">
        <v>490</v>
      </c>
      <c r="H6" s="98" t="s">
        <v>491</v>
      </c>
    </row>
    <row r="7" spans="1:73" x14ac:dyDescent="0.25">
      <c r="A7" s="17" t="str">
        <f t="shared" ref="A7:A70" si="0">"z2008-"&amp;ROW()-7</f>
        <v>z2008-0</v>
      </c>
      <c r="B7" s="21">
        <v>40910</v>
      </c>
      <c r="C7" s="17" t="s">
        <v>492</v>
      </c>
      <c r="D7" s="17" t="s">
        <v>246</v>
      </c>
      <c r="E7" s="17" t="s">
        <v>493</v>
      </c>
      <c r="F7" s="22">
        <v>403.44</v>
      </c>
      <c r="G7" s="22">
        <v>403.44</v>
      </c>
      <c r="H7" s="17">
        <v>4</v>
      </c>
    </row>
    <row r="8" spans="1:73" x14ac:dyDescent="0.25">
      <c r="A8" s="17" t="str">
        <f t="shared" si="0"/>
        <v>z2008-1</v>
      </c>
      <c r="B8" s="21">
        <v>40910</v>
      </c>
      <c r="C8" s="17" t="s">
        <v>492</v>
      </c>
      <c r="D8" s="17" t="s">
        <v>245</v>
      </c>
      <c r="E8" s="17" t="s">
        <v>493</v>
      </c>
      <c r="F8" s="22">
        <v>409.2</v>
      </c>
      <c r="G8" s="22">
        <v>409.2</v>
      </c>
      <c r="H8" s="17">
        <v>12</v>
      </c>
    </row>
    <row r="9" spans="1:73" x14ac:dyDescent="0.25">
      <c r="A9" s="17" t="str">
        <f t="shared" si="0"/>
        <v>z2008-2</v>
      </c>
      <c r="B9" s="21">
        <v>40910</v>
      </c>
      <c r="C9" s="17" t="s">
        <v>494</v>
      </c>
      <c r="D9" s="17" t="s">
        <v>245</v>
      </c>
      <c r="E9" s="17" t="s">
        <v>493</v>
      </c>
      <c r="F9" s="22">
        <v>263.01</v>
      </c>
      <c r="G9" s="22">
        <v>263.01</v>
      </c>
      <c r="H9" s="17">
        <v>2</v>
      </c>
    </row>
    <row r="10" spans="1:73" x14ac:dyDescent="0.25">
      <c r="A10" s="17" t="str">
        <f t="shared" si="0"/>
        <v>z2008-3</v>
      </c>
      <c r="B10" s="21">
        <v>40910</v>
      </c>
      <c r="C10" s="17" t="s">
        <v>496</v>
      </c>
      <c r="D10" s="17" t="s">
        <v>245</v>
      </c>
      <c r="E10" s="17" t="s">
        <v>493</v>
      </c>
      <c r="F10" s="22">
        <v>291.20999999999998</v>
      </c>
      <c r="G10" s="22">
        <v>291.20999999999998</v>
      </c>
      <c r="H10" s="17">
        <v>9</v>
      </c>
    </row>
    <row r="11" spans="1:73" x14ac:dyDescent="0.25">
      <c r="A11" s="17" t="str">
        <f t="shared" si="0"/>
        <v>z2008-4</v>
      </c>
      <c r="B11" s="21">
        <v>40910</v>
      </c>
      <c r="C11" s="17" t="s">
        <v>492</v>
      </c>
      <c r="D11" s="17" t="s">
        <v>245</v>
      </c>
      <c r="E11" s="17" t="s">
        <v>495</v>
      </c>
      <c r="F11" s="22">
        <v>654</v>
      </c>
      <c r="G11" s="22">
        <v>0</v>
      </c>
      <c r="H11" s="17">
        <v>5</v>
      </c>
    </row>
    <row r="12" spans="1:73" x14ac:dyDescent="0.25">
      <c r="A12" s="17" t="str">
        <f t="shared" si="0"/>
        <v>z2008-5</v>
      </c>
      <c r="B12" s="21">
        <v>40910</v>
      </c>
      <c r="C12" s="17" t="s">
        <v>497</v>
      </c>
      <c r="D12" s="17" t="s">
        <v>245</v>
      </c>
      <c r="E12" s="17" t="s">
        <v>493</v>
      </c>
      <c r="F12" s="22">
        <v>258.33999999999997</v>
      </c>
      <c r="G12" s="22">
        <v>258.33999999999997</v>
      </c>
      <c r="H12" s="17">
        <v>12</v>
      </c>
    </row>
    <row r="13" spans="1:73" x14ac:dyDescent="0.25">
      <c r="A13" s="17" t="str">
        <f t="shared" si="0"/>
        <v>z2008-6</v>
      </c>
      <c r="B13" s="21">
        <v>40911</v>
      </c>
      <c r="C13" s="17" t="s">
        <v>492</v>
      </c>
      <c r="D13" s="17" t="s">
        <v>246</v>
      </c>
      <c r="E13" s="17" t="s">
        <v>495</v>
      </c>
      <c r="F13" s="22">
        <v>107.63</v>
      </c>
      <c r="G13" s="22">
        <v>0</v>
      </c>
      <c r="H13" s="17">
        <v>6</v>
      </c>
    </row>
    <row r="14" spans="1:73" x14ac:dyDescent="0.25">
      <c r="A14" s="17" t="str">
        <f t="shared" si="0"/>
        <v>z2008-7</v>
      </c>
      <c r="B14" s="21">
        <v>40911</v>
      </c>
      <c r="C14" s="17" t="s">
        <v>494</v>
      </c>
      <c r="D14" s="17" t="s">
        <v>246</v>
      </c>
      <c r="E14" s="17" t="s">
        <v>493</v>
      </c>
      <c r="F14" s="22">
        <v>597.86</v>
      </c>
      <c r="G14" s="22">
        <v>597.86</v>
      </c>
      <c r="H14" s="17">
        <v>6</v>
      </c>
    </row>
    <row r="15" spans="1:73" x14ac:dyDescent="0.25">
      <c r="A15" s="17" t="str">
        <f t="shared" si="0"/>
        <v>z2008-8</v>
      </c>
      <c r="B15" s="21">
        <v>40911</v>
      </c>
      <c r="C15" s="17" t="s">
        <v>494</v>
      </c>
      <c r="D15" s="17" t="s">
        <v>245</v>
      </c>
      <c r="E15" s="17" t="s">
        <v>495</v>
      </c>
      <c r="F15" s="22">
        <v>123.58</v>
      </c>
      <c r="G15" s="22">
        <v>0</v>
      </c>
      <c r="H15" s="17">
        <v>7</v>
      </c>
    </row>
    <row r="16" spans="1:73" x14ac:dyDescent="0.25">
      <c r="A16" s="17" t="str">
        <f t="shared" si="0"/>
        <v>z2008-9</v>
      </c>
      <c r="B16" s="21">
        <v>40911</v>
      </c>
      <c r="C16" s="17" t="s">
        <v>494</v>
      </c>
      <c r="D16" s="17" t="s">
        <v>245</v>
      </c>
      <c r="E16" s="17" t="s">
        <v>493</v>
      </c>
      <c r="F16" s="22">
        <v>258.3</v>
      </c>
      <c r="G16" s="22">
        <v>258.3</v>
      </c>
      <c r="H16" s="17">
        <v>4</v>
      </c>
    </row>
    <row r="17" spans="1:8" x14ac:dyDescent="0.25">
      <c r="A17" s="17" t="str">
        <f t="shared" si="0"/>
        <v>z2008-10</v>
      </c>
      <c r="B17" s="21">
        <v>40911</v>
      </c>
      <c r="C17" s="17" t="s">
        <v>494</v>
      </c>
      <c r="D17" s="17" t="s">
        <v>245</v>
      </c>
      <c r="E17" s="17" t="s">
        <v>493</v>
      </c>
      <c r="F17" s="22">
        <v>533.6</v>
      </c>
      <c r="G17" s="22">
        <v>533.6</v>
      </c>
      <c r="H17" s="17">
        <v>5</v>
      </c>
    </row>
    <row r="18" spans="1:8" x14ac:dyDescent="0.25">
      <c r="A18" s="17" t="str">
        <f t="shared" si="0"/>
        <v>z2008-11</v>
      </c>
      <c r="B18" s="21">
        <v>40911</v>
      </c>
      <c r="C18" s="17" t="s">
        <v>494</v>
      </c>
      <c r="D18" s="17" t="s">
        <v>245</v>
      </c>
      <c r="E18" s="17" t="s">
        <v>493</v>
      </c>
      <c r="F18" s="22">
        <v>624.73</v>
      </c>
      <c r="G18" s="22">
        <v>624.73</v>
      </c>
      <c r="H18" s="17">
        <v>8</v>
      </c>
    </row>
    <row r="19" spans="1:8" x14ac:dyDescent="0.25">
      <c r="A19" s="17" t="str">
        <f t="shared" si="0"/>
        <v>z2008-12</v>
      </c>
      <c r="B19" s="21">
        <v>40912</v>
      </c>
      <c r="C19" s="17" t="s">
        <v>492</v>
      </c>
      <c r="D19" s="17" t="s">
        <v>246</v>
      </c>
      <c r="E19" s="17" t="s">
        <v>495</v>
      </c>
      <c r="F19" s="22">
        <v>289.52</v>
      </c>
      <c r="G19" s="22">
        <v>0</v>
      </c>
      <c r="H19" s="17">
        <v>12</v>
      </c>
    </row>
    <row r="20" spans="1:8" x14ac:dyDescent="0.25">
      <c r="A20" s="17" t="str">
        <f t="shared" si="0"/>
        <v>z2008-13</v>
      </c>
      <c r="B20" s="21">
        <v>40912</v>
      </c>
      <c r="C20" s="17" t="s">
        <v>496</v>
      </c>
      <c r="D20" s="17" t="s">
        <v>246</v>
      </c>
      <c r="E20" s="17" t="s">
        <v>493</v>
      </c>
      <c r="F20" s="22">
        <v>249.02</v>
      </c>
      <c r="G20" s="22">
        <v>249.02</v>
      </c>
      <c r="H20" s="17">
        <v>7</v>
      </c>
    </row>
    <row r="21" spans="1:8" x14ac:dyDescent="0.25">
      <c r="A21" s="17" t="str">
        <f t="shared" si="0"/>
        <v>z2008-14</v>
      </c>
      <c r="B21" s="21">
        <v>40912</v>
      </c>
      <c r="C21" s="17" t="s">
        <v>494</v>
      </c>
      <c r="D21" s="17" t="s">
        <v>245</v>
      </c>
      <c r="E21" s="17" t="s">
        <v>493</v>
      </c>
      <c r="F21" s="22">
        <v>645.36</v>
      </c>
      <c r="G21" s="22">
        <v>645.36</v>
      </c>
      <c r="H21" s="17">
        <v>6</v>
      </c>
    </row>
    <row r="22" spans="1:8" x14ac:dyDescent="0.25">
      <c r="A22" s="17" t="str">
        <f t="shared" si="0"/>
        <v>z2008-15</v>
      </c>
      <c r="B22" s="21">
        <v>40912</v>
      </c>
      <c r="C22" s="17" t="s">
        <v>496</v>
      </c>
      <c r="D22" s="17" t="s">
        <v>245</v>
      </c>
      <c r="E22" s="17" t="s">
        <v>495</v>
      </c>
      <c r="F22" s="22">
        <v>145.52000000000001</v>
      </c>
      <c r="G22" s="22">
        <v>0</v>
      </c>
      <c r="H22" s="17">
        <v>9</v>
      </c>
    </row>
    <row r="23" spans="1:8" x14ac:dyDescent="0.25">
      <c r="A23" s="17" t="str">
        <f t="shared" si="0"/>
        <v>z2008-16</v>
      </c>
      <c r="B23" s="21">
        <v>40912</v>
      </c>
      <c r="C23" s="17" t="s">
        <v>496</v>
      </c>
      <c r="D23" s="17" t="s">
        <v>245</v>
      </c>
      <c r="E23" s="17" t="s">
        <v>493</v>
      </c>
      <c r="F23" s="22">
        <v>69.180000000000007</v>
      </c>
      <c r="G23" s="22">
        <v>69.180000000000007</v>
      </c>
      <c r="H23" s="17">
        <v>7</v>
      </c>
    </row>
    <row r="24" spans="1:8" x14ac:dyDescent="0.25">
      <c r="A24" s="17" t="str">
        <f t="shared" si="0"/>
        <v>z2008-17</v>
      </c>
      <c r="B24" s="21">
        <v>40912</v>
      </c>
      <c r="C24" s="17" t="s">
        <v>496</v>
      </c>
      <c r="D24" s="17" t="s">
        <v>245</v>
      </c>
      <c r="E24" s="17" t="s">
        <v>495</v>
      </c>
      <c r="F24" s="22">
        <v>263.23</v>
      </c>
      <c r="G24" s="22">
        <v>0</v>
      </c>
      <c r="H24" s="17">
        <v>11</v>
      </c>
    </row>
    <row r="25" spans="1:8" x14ac:dyDescent="0.25">
      <c r="A25" s="17" t="str">
        <f t="shared" si="0"/>
        <v>z2008-18</v>
      </c>
      <c r="B25" s="21">
        <v>40915</v>
      </c>
      <c r="C25" s="17" t="s">
        <v>497</v>
      </c>
      <c r="D25" s="17" t="s">
        <v>246</v>
      </c>
      <c r="E25" s="17" t="s">
        <v>493</v>
      </c>
      <c r="F25" s="22">
        <v>83.07</v>
      </c>
      <c r="G25" s="22">
        <v>83.07</v>
      </c>
      <c r="H25" s="17">
        <v>6</v>
      </c>
    </row>
    <row r="26" spans="1:8" x14ac:dyDescent="0.25">
      <c r="A26" s="17" t="str">
        <f t="shared" si="0"/>
        <v>z2008-19</v>
      </c>
      <c r="B26" s="21">
        <v>40915</v>
      </c>
      <c r="C26" s="17" t="s">
        <v>497</v>
      </c>
      <c r="D26" s="17" t="s">
        <v>246</v>
      </c>
      <c r="E26" s="17" t="s">
        <v>495</v>
      </c>
      <c r="F26" s="22">
        <v>645.73</v>
      </c>
      <c r="G26" s="22">
        <v>0</v>
      </c>
      <c r="H26" s="17">
        <v>11</v>
      </c>
    </row>
    <row r="27" spans="1:8" x14ac:dyDescent="0.25">
      <c r="A27" s="17" t="str">
        <f t="shared" si="0"/>
        <v>z2008-20</v>
      </c>
      <c r="B27" s="21">
        <v>40915</v>
      </c>
      <c r="C27" s="17" t="s">
        <v>494</v>
      </c>
      <c r="D27" s="17" t="s">
        <v>245</v>
      </c>
      <c r="E27" s="17" t="s">
        <v>495</v>
      </c>
      <c r="F27" s="22">
        <v>141.82</v>
      </c>
      <c r="G27" s="22">
        <v>0</v>
      </c>
      <c r="H27" s="17">
        <v>5</v>
      </c>
    </row>
    <row r="28" spans="1:8" x14ac:dyDescent="0.25">
      <c r="A28" s="17" t="str">
        <f t="shared" si="0"/>
        <v>z2008-21</v>
      </c>
      <c r="B28" s="21">
        <v>40915</v>
      </c>
      <c r="C28" s="17" t="s">
        <v>497</v>
      </c>
      <c r="D28" s="17" t="s">
        <v>245</v>
      </c>
      <c r="E28" s="17" t="s">
        <v>495</v>
      </c>
      <c r="F28" s="22">
        <v>207.01</v>
      </c>
      <c r="G28" s="22">
        <v>0</v>
      </c>
      <c r="H28" s="17">
        <v>11</v>
      </c>
    </row>
    <row r="29" spans="1:8" x14ac:dyDescent="0.25">
      <c r="A29" s="17" t="str">
        <f t="shared" si="0"/>
        <v>z2008-22</v>
      </c>
      <c r="B29" s="21">
        <v>40915</v>
      </c>
      <c r="C29" s="17" t="s">
        <v>497</v>
      </c>
      <c r="D29" s="17" t="s">
        <v>245</v>
      </c>
      <c r="E29" s="17" t="s">
        <v>493</v>
      </c>
      <c r="F29" s="22">
        <v>446.2</v>
      </c>
      <c r="G29" s="22">
        <v>446.2</v>
      </c>
      <c r="H29" s="17">
        <v>11</v>
      </c>
    </row>
    <row r="30" spans="1:8" x14ac:dyDescent="0.25">
      <c r="A30" s="17" t="str">
        <f t="shared" si="0"/>
        <v>z2008-23</v>
      </c>
      <c r="B30" s="21">
        <v>40915</v>
      </c>
      <c r="C30" s="17" t="s">
        <v>497</v>
      </c>
      <c r="D30" s="17" t="s">
        <v>245</v>
      </c>
      <c r="E30" s="17" t="s">
        <v>493</v>
      </c>
      <c r="F30" s="22">
        <v>650.67999999999995</v>
      </c>
      <c r="G30" s="22">
        <v>650.67999999999995</v>
      </c>
      <c r="H30" s="17">
        <v>4</v>
      </c>
    </row>
    <row r="31" spans="1:8" x14ac:dyDescent="0.25">
      <c r="A31" s="17" t="str">
        <f t="shared" si="0"/>
        <v>z2008-24</v>
      </c>
      <c r="B31" s="21">
        <v>40916</v>
      </c>
      <c r="C31" s="17" t="s">
        <v>498</v>
      </c>
      <c r="D31" s="17" t="s">
        <v>246</v>
      </c>
      <c r="E31" s="17" t="s">
        <v>493</v>
      </c>
      <c r="F31" s="22">
        <v>699.12</v>
      </c>
      <c r="G31" s="22">
        <v>699.12</v>
      </c>
      <c r="H31" s="17">
        <v>9</v>
      </c>
    </row>
    <row r="32" spans="1:8" x14ac:dyDescent="0.25">
      <c r="A32" s="17" t="str">
        <f t="shared" si="0"/>
        <v>z2008-25</v>
      </c>
      <c r="B32" s="21">
        <v>40916</v>
      </c>
      <c r="C32" s="17" t="s">
        <v>498</v>
      </c>
      <c r="D32" s="17" t="s">
        <v>246</v>
      </c>
      <c r="E32" s="17" t="s">
        <v>493</v>
      </c>
      <c r="F32" s="22">
        <v>653.19000000000005</v>
      </c>
      <c r="G32" s="22">
        <v>653.19000000000005</v>
      </c>
      <c r="H32" s="17">
        <v>12</v>
      </c>
    </row>
    <row r="33" spans="1:8" x14ac:dyDescent="0.25">
      <c r="A33" s="17" t="str">
        <f t="shared" si="0"/>
        <v>z2008-26</v>
      </c>
      <c r="B33" s="21">
        <v>40916</v>
      </c>
      <c r="C33" s="17" t="s">
        <v>494</v>
      </c>
      <c r="D33" s="17" t="s">
        <v>245</v>
      </c>
      <c r="E33" s="17" t="s">
        <v>495</v>
      </c>
      <c r="F33" s="22">
        <v>513.35</v>
      </c>
      <c r="G33" s="22">
        <v>0</v>
      </c>
      <c r="H33" s="17">
        <v>3</v>
      </c>
    </row>
    <row r="34" spans="1:8" x14ac:dyDescent="0.25">
      <c r="A34" s="17" t="str">
        <f t="shared" si="0"/>
        <v>z2008-27</v>
      </c>
      <c r="B34" s="21">
        <v>40916</v>
      </c>
      <c r="C34" s="17" t="s">
        <v>498</v>
      </c>
      <c r="D34" s="17" t="s">
        <v>245</v>
      </c>
      <c r="E34" s="17" t="s">
        <v>493</v>
      </c>
      <c r="F34" s="22">
        <v>213.35</v>
      </c>
      <c r="G34" s="22">
        <v>213.35</v>
      </c>
      <c r="H34" s="17">
        <v>2</v>
      </c>
    </row>
    <row r="35" spans="1:8" x14ac:dyDescent="0.25">
      <c r="A35" s="17" t="str">
        <f t="shared" si="0"/>
        <v>z2008-28</v>
      </c>
      <c r="B35" s="21">
        <v>40916</v>
      </c>
      <c r="C35" s="17" t="s">
        <v>498</v>
      </c>
      <c r="D35" s="17" t="s">
        <v>245</v>
      </c>
      <c r="E35" s="17" t="s">
        <v>495</v>
      </c>
      <c r="F35" s="22">
        <v>655.27</v>
      </c>
      <c r="G35" s="22">
        <v>0</v>
      </c>
      <c r="H35" s="17">
        <v>14</v>
      </c>
    </row>
    <row r="36" spans="1:8" x14ac:dyDescent="0.25">
      <c r="A36" s="17" t="str">
        <f t="shared" si="0"/>
        <v>z2008-29</v>
      </c>
      <c r="B36" s="21">
        <v>40916</v>
      </c>
      <c r="C36" s="17" t="s">
        <v>498</v>
      </c>
      <c r="D36" s="17" t="s">
        <v>245</v>
      </c>
      <c r="E36" s="17" t="s">
        <v>495</v>
      </c>
      <c r="F36" s="22">
        <v>510.52</v>
      </c>
      <c r="G36" s="22">
        <v>0</v>
      </c>
      <c r="H36" s="17">
        <v>2</v>
      </c>
    </row>
    <row r="37" spans="1:8" x14ac:dyDescent="0.25">
      <c r="A37" s="17" t="str">
        <f t="shared" si="0"/>
        <v>z2008-30</v>
      </c>
      <c r="B37" s="21">
        <v>40917</v>
      </c>
      <c r="C37" s="17" t="s">
        <v>499</v>
      </c>
      <c r="D37" s="17" t="s">
        <v>246</v>
      </c>
      <c r="E37" s="17" t="s">
        <v>495</v>
      </c>
      <c r="F37" s="22">
        <v>660.07</v>
      </c>
      <c r="G37" s="22">
        <v>0</v>
      </c>
      <c r="H37" s="17">
        <v>6</v>
      </c>
    </row>
    <row r="38" spans="1:8" x14ac:dyDescent="0.25">
      <c r="A38" s="17" t="str">
        <f t="shared" si="0"/>
        <v>z2008-31</v>
      </c>
      <c r="B38" s="21">
        <v>40917</v>
      </c>
      <c r="C38" s="17" t="s">
        <v>499</v>
      </c>
      <c r="D38" s="17" t="s">
        <v>246</v>
      </c>
      <c r="E38" s="17" t="s">
        <v>493</v>
      </c>
      <c r="F38" s="22">
        <v>449.65</v>
      </c>
      <c r="G38" s="22">
        <v>449.65</v>
      </c>
      <c r="H38" s="17">
        <v>1</v>
      </c>
    </row>
    <row r="39" spans="1:8" x14ac:dyDescent="0.25">
      <c r="A39" s="17" t="str">
        <f t="shared" si="0"/>
        <v>z2008-32</v>
      </c>
      <c r="B39" s="21">
        <v>40917</v>
      </c>
      <c r="C39" s="17" t="s">
        <v>494</v>
      </c>
      <c r="D39" s="17" t="s">
        <v>245</v>
      </c>
      <c r="E39" s="17" t="s">
        <v>493</v>
      </c>
      <c r="F39" s="22">
        <v>690.73</v>
      </c>
      <c r="G39" s="22">
        <v>690.73</v>
      </c>
      <c r="H39" s="17">
        <v>9</v>
      </c>
    </row>
    <row r="40" spans="1:8" x14ac:dyDescent="0.25">
      <c r="A40" s="17" t="str">
        <f t="shared" si="0"/>
        <v>z2008-33</v>
      </c>
      <c r="B40" s="21">
        <v>40917</v>
      </c>
      <c r="C40" s="17" t="s">
        <v>499</v>
      </c>
      <c r="D40" s="17" t="s">
        <v>245</v>
      </c>
      <c r="E40" s="17" t="s">
        <v>493</v>
      </c>
      <c r="F40" s="22">
        <v>595.25</v>
      </c>
      <c r="G40" s="22">
        <v>595.25</v>
      </c>
      <c r="H40" s="17">
        <v>8</v>
      </c>
    </row>
    <row r="41" spans="1:8" x14ac:dyDescent="0.25">
      <c r="A41" s="17" t="str">
        <f t="shared" si="0"/>
        <v>z2008-34</v>
      </c>
      <c r="B41" s="21">
        <v>40917</v>
      </c>
      <c r="C41" s="17" t="s">
        <v>499</v>
      </c>
      <c r="D41" s="17" t="s">
        <v>245</v>
      </c>
      <c r="E41" s="17" t="s">
        <v>493</v>
      </c>
      <c r="F41" s="22">
        <v>597.26</v>
      </c>
      <c r="G41" s="22">
        <v>597.26</v>
      </c>
      <c r="H41" s="17">
        <v>12</v>
      </c>
    </row>
    <row r="42" spans="1:8" x14ac:dyDescent="0.25">
      <c r="A42" s="17" t="str">
        <f t="shared" si="0"/>
        <v>z2008-35</v>
      </c>
      <c r="B42" s="21">
        <v>40917</v>
      </c>
      <c r="C42" s="17" t="s">
        <v>499</v>
      </c>
      <c r="D42" s="17" t="s">
        <v>245</v>
      </c>
      <c r="E42" s="17" t="s">
        <v>495</v>
      </c>
      <c r="F42" s="22">
        <v>114.07</v>
      </c>
      <c r="G42" s="22">
        <v>0</v>
      </c>
      <c r="H42" s="17">
        <v>5</v>
      </c>
    </row>
    <row r="43" spans="1:8" x14ac:dyDescent="0.25">
      <c r="A43" s="17" t="str">
        <f t="shared" si="0"/>
        <v>z2008-36</v>
      </c>
      <c r="B43" s="21">
        <v>40918</v>
      </c>
      <c r="C43" s="17" t="s">
        <v>500</v>
      </c>
      <c r="D43" s="17" t="s">
        <v>246</v>
      </c>
      <c r="E43" s="17" t="s">
        <v>493</v>
      </c>
      <c r="F43" s="22">
        <v>634.34</v>
      </c>
      <c r="G43" s="22">
        <v>634.34</v>
      </c>
      <c r="H43" s="17">
        <v>9</v>
      </c>
    </row>
    <row r="44" spans="1:8" x14ac:dyDescent="0.25">
      <c r="A44" s="17" t="str">
        <f t="shared" si="0"/>
        <v>z2008-37</v>
      </c>
      <c r="B44" s="21">
        <v>40918</v>
      </c>
      <c r="C44" s="17" t="s">
        <v>499</v>
      </c>
      <c r="D44" s="17" t="s">
        <v>246</v>
      </c>
      <c r="E44" s="17" t="s">
        <v>495</v>
      </c>
      <c r="F44" s="22">
        <v>443.9</v>
      </c>
      <c r="G44" s="22">
        <v>0</v>
      </c>
      <c r="H44" s="17">
        <v>3</v>
      </c>
    </row>
    <row r="45" spans="1:8" x14ac:dyDescent="0.25">
      <c r="A45" s="17" t="str">
        <f t="shared" si="0"/>
        <v>z2008-38</v>
      </c>
      <c r="B45" s="21">
        <v>40918</v>
      </c>
      <c r="C45" s="17" t="s">
        <v>494</v>
      </c>
      <c r="D45" s="17" t="s">
        <v>245</v>
      </c>
      <c r="E45" s="17" t="s">
        <v>493</v>
      </c>
      <c r="F45" s="22">
        <v>424.89</v>
      </c>
      <c r="G45" s="22">
        <v>424.89</v>
      </c>
      <c r="H45" s="17">
        <v>8</v>
      </c>
    </row>
    <row r="46" spans="1:8" x14ac:dyDescent="0.25">
      <c r="A46" s="17" t="str">
        <f t="shared" si="0"/>
        <v>z2008-39</v>
      </c>
      <c r="B46" s="21">
        <v>40918</v>
      </c>
      <c r="C46" s="17" t="s">
        <v>500</v>
      </c>
      <c r="D46" s="17" t="s">
        <v>245</v>
      </c>
      <c r="E46" s="17" t="s">
        <v>495</v>
      </c>
      <c r="F46" s="22">
        <v>90.62</v>
      </c>
      <c r="G46" s="22">
        <v>0</v>
      </c>
      <c r="H46" s="17">
        <v>4</v>
      </c>
    </row>
    <row r="47" spans="1:8" x14ac:dyDescent="0.25">
      <c r="A47" s="17" t="str">
        <f t="shared" si="0"/>
        <v>z2008-40</v>
      </c>
      <c r="B47" s="21">
        <v>40918</v>
      </c>
      <c r="C47" s="17" t="s">
        <v>500</v>
      </c>
      <c r="D47" s="17" t="s">
        <v>245</v>
      </c>
      <c r="E47" s="17" t="s">
        <v>493</v>
      </c>
      <c r="F47" s="22">
        <v>168.3</v>
      </c>
      <c r="G47" s="22">
        <v>168.3</v>
      </c>
      <c r="H47" s="17">
        <v>3</v>
      </c>
    </row>
    <row r="48" spans="1:8" x14ac:dyDescent="0.25">
      <c r="A48" s="17" t="str">
        <f t="shared" si="0"/>
        <v>z2008-41</v>
      </c>
      <c r="B48" s="21">
        <v>40918</v>
      </c>
      <c r="C48" s="17" t="s">
        <v>500</v>
      </c>
      <c r="D48" s="17" t="s">
        <v>245</v>
      </c>
      <c r="E48" s="17" t="s">
        <v>493</v>
      </c>
      <c r="F48" s="22">
        <v>610.19000000000005</v>
      </c>
      <c r="G48" s="22">
        <v>610.19000000000005</v>
      </c>
      <c r="H48" s="17">
        <v>4</v>
      </c>
    </row>
    <row r="49" spans="1:8" x14ac:dyDescent="0.25">
      <c r="A49" s="17" t="str">
        <f t="shared" si="0"/>
        <v>z2008-42</v>
      </c>
      <c r="B49" s="21">
        <v>40919</v>
      </c>
      <c r="C49" s="17" t="s">
        <v>501</v>
      </c>
      <c r="D49" s="17" t="s">
        <v>246</v>
      </c>
      <c r="E49" s="17" t="s">
        <v>495</v>
      </c>
      <c r="F49" s="22">
        <v>670.81</v>
      </c>
      <c r="G49" s="22">
        <v>0</v>
      </c>
      <c r="H49" s="17">
        <v>11</v>
      </c>
    </row>
    <row r="50" spans="1:8" x14ac:dyDescent="0.25">
      <c r="A50" s="17" t="str">
        <f t="shared" si="0"/>
        <v>z2008-43</v>
      </c>
      <c r="B50" s="21">
        <v>40919</v>
      </c>
      <c r="C50" s="17" t="s">
        <v>499</v>
      </c>
      <c r="D50" s="17" t="s">
        <v>246</v>
      </c>
      <c r="E50" s="17" t="s">
        <v>495</v>
      </c>
      <c r="F50" s="22">
        <v>623.04999999999995</v>
      </c>
      <c r="G50" s="22">
        <v>0</v>
      </c>
      <c r="H50" s="17">
        <v>4</v>
      </c>
    </row>
    <row r="51" spans="1:8" x14ac:dyDescent="0.25">
      <c r="A51" s="17" t="str">
        <f t="shared" si="0"/>
        <v>z2008-44</v>
      </c>
      <c r="B51" s="21">
        <v>40919</v>
      </c>
      <c r="C51" s="17" t="s">
        <v>494</v>
      </c>
      <c r="D51" s="17" t="s">
        <v>245</v>
      </c>
      <c r="E51" s="17" t="s">
        <v>493</v>
      </c>
      <c r="F51" s="22">
        <v>309.55</v>
      </c>
      <c r="G51" s="22">
        <v>309.55</v>
      </c>
      <c r="H51" s="17">
        <v>2</v>
      </c>
    </row>
    <row r="52" spans="1:8" x14ac:dyDescent="0.25">
      <c r="A52" s="17" t="str">
        <f t="shared" si="0"/>
        <v>z2008-45</v>
      </c>
      <c r="B52" s="21">
        <v>40919</v>
      </c>
      <c r="C52" s="17" t="s">
        <v>501</v>
      </c>
      <c r="D52" s="17" t="s">
        <v>245</v>
      </c>
      <c r="E52" s="17" t="s">
        <v>493</v>
      </c>
      <c r="F52" s="22">
        <v>220.35</v>
      </c>
      <c r="G52" s="22">
        <v>220.35</v>
      </c>
      <c r="H52" s="17">
        <v>11</v>
      </c>
    </row>
    <row r="53" spans="1:8" x14ac:dyDescent="0.25">
      <c r="A53" s="17" t="str">
        <f t="shared" si="0"/>
        <v>z2008-46</v>
      </c>
      <c r="B53" s="21">
        <v>40919</v>
      </c>
      <c r="C53" s="17" t="s">
        <v>501</v>
      </c>
      <c r="D53" s="17" t="s">
        <v>245</v>
      </c>
      <c r="E53" s="17" t="s">
        <v>495</v>
      </c>
      <c r="F53" s="22">
        <v>439.69</v>
      </c>
      <c r="G53" s="22">
        <v>0</v>
      </c>
      <c r="H53" s="17">
        <v>5</v>
      </c>
    </row>
    <row r="54" spans="1:8" x14ac:dyDescent="0.25">
      <c r="A54" s="17" t="str">
        <f t="shared" si="0"/>
        <v>z2008-47</v>
      </c>
      <c r="B54" s="21">
        <v>40922</v>
      </c>
      <c r="C54" s="17" t="s">
        <v>492</v>
      </c>
      <c r="D54" s="17" t="s">
        <v>246</v>
      </c>
      <c r="E54" s="17" t="s">
        <v>495</v>
      </c>
      <c r="F54" s="22">
        <v>680.14</v>
      </c>
      <c r="G54" s="22">
        <v>0</v>
      </c>
      <c r="H54" s="17">
        <v>11</v>
      </c>
    </row>
    <row r="55" spans="1:8" x14ac:dyDescent="0.25">
      <c r="A55" s="17" t="str">
        <f t="shared" si="0"/>
        <v>z2008-48</v>
      </c>
      <c r="B55" s="21">
        <v>40922</v>
      </c>
      <c r="C55" s="17" t="s">
        <v>499</v>
      </c>
      <c r="D55" s="17" t="s">
        <v>245</v>
      </c>
      <c r="E55" s="17" t="s">
        <v>493</v>
      </c>
      <c r="F55" s="22">
        <v>657.46</v>
      </c>
      <c r="G55" s="22">
        <v>657.46</v>
      </c>
      <c r="H55" s="17">
        <v>3</v>
      </c>
    </row>
    <row r="56" spans="1:8" x14ac:dyDescent="0.25">
      <c r="A56" s="17" t="str">
        <f t="shared" si="0"/>
        <v>z2008-49</v>
      </c>
      <c r="B56" s="21">
        <v>40922</v>
      </c>
      <c r="C56" s="17" t="s">
        <v>494</v>
      </c>
      <c r="D56" s="17" t="s">
        <v>245</v>
      </c>
      <c r="E56" s="17" t="s">
        <v>495</v>
      </c>
      <c r="F56" s="22">
        <v>178.95</v>
      </c>
      <c r="G56" s="22">
        <v>0</v>
      </c>
      <c r="H56" s="17">
        <v>12</v>
      </c>
    </row>
    <row r="57" spans="1:8" x14ac:dyDescent="0.25">
      <c r="A57" s="17" t="str">
        <f t="shared" si="0"/>
        <v>z2008-50</v>
      </c>
      <c r="B57" s="21">
        <v>40922</v>
      </c>
      <c r="C57" s="17" t="s">
        <v>502</v>
      </c>
      <c r="D57" s="17" t="s">
        <v>245</v>
      </c>
      <c r="E57" s="17" t="s">
        <v>495</v>
      </c>
      <c r="F57" s="22">
        <v>161.69</v>
      </c>
      <c r="G57" s="22">
        <v>0</v>
      </c>
      <c r="H57" s="17">
        <v>4</v>
      </c>
    </row>
    <row r="58" spans="1:8" x14ac:dyDescent="0.25">
      <c r="A58" s="17" t="str">
        <f t="shared" si="0"/>
        <v>z2008-51</v>
      </c>
      <c r="B58" s="21">
        <v>40922</v>
      </c>
      <c r="C58" s="17" t="s">
        <v>502</v>
      </c>
      <c r="D58" s="17" t="s">
        <v>245</v>
      </c>
      <c r="E58" s="17" t="s">
        <v>495</v>
      </c>
      <c r="F58" s="22">
        <v>518.66999999999996</v>
      </c>
      <c r="G58" s="22">
        <v>0</v>
      </c>
      <c r="H58" s="17">
        <v>2</v>
      </c>
    </row>
    <row r="59" spans="1:8" x14ac:dyDescent="0.25">
      <c r="A59" s="17" t="str">
        <f t="shared" si="0"/>
        <v>z2008-52</v>
      </c>
      <c r="B59" s="21">
        <v>40923</v>
      </c>
      <c r="C59" s="17" t="s">
        <v>492</v>
      </c>
      <c r="D59" s="17" t="s">
        <v>245</v>
      </c>
      <c r="E59" s="17" t="s">
        <v>493</v>
      </c>
      <c r="F59" s="22">
        <v>409.18</v>
      </c>
      <c r="G59" s="22">
        <v>409.18</v>
      </c>
      <c r="H59" s="17">
        <v>11</v>
      </c>
    </row>
    <row r="60" spans="1:8" x14ac:dyDescent="0.25">
      <c r="A60" s="17" t="str">
        <f t="shared" si="0"/>
        <v>z2008-53</v>
      </c>
      <c r="B60" s="21">
        <v>40923</v>
      </c>
      <c r="C60" s="17" t="s">
        <v>499</v>
      </c>
      <c r="D60" s="17" t="s">
        <v>245</v>
      </c>
      <c r="E60" s="17" t="s">
        <v>493</v>
      </c>
      <c r="F60" s="22">
        <v>176.56</v>
      </c>
      <c r="G60" s="22">
        <v>176.56</v>
      </c>
      <c r="H60" s="17">
        <v>10</v>
      </c>
    </row>
    <row r="61" spans="1:8" x14ac:dyDescent="0.25">
      <c r="A61" s="17" t="str">
        <f t="shared" si="0"/>
        <v>z2008-54</v>
      </c>
      <c r="B61" s="21">
        <v>40923</v>
      </c>
      <c r="C61" s="17" t="s">
        <v>494</v>
      </c>
      <c r="D61" s="17" t="s">
        <v>245</v>
      </c>
      <c r="E61" s="17" t="s">
        <v>493</v>
      </c>
      <c r="F61" s="22">
        <v>612.01</v>
      </c>
      <c r="G61" s="22">
        <v>612.01</v>
      </c>
      <c r="H61" s="17">
        <v>13</v>
      </c>
    </row>
    <row r="62" spans="1:8" x14ac:dyDescent="0.25">
      <c r="A62" s="17" t="str">
        <f t="shared" si="0"/>
        <v>z2008-55</v>
      </c>
      <c r="B62" s="21">
        <v>40923</v>
      </c>
      <c r="C62" s="17" t="s">
        <v>492</v>
      </c>
      <c r="D62" s="17" t="s">
        <v>245</v>
      </c>
      <c r="E62" s="17" t="s">
        <v>495</v>
      </c>
      <c r="F62" s="22">
        <v>230.04</v>
      </c>
      <c r="G62" s="22">
        <v>0</v>
      </c>
      <c r="H62" s="17">
        <v>6</v>
      </c>
    </row>
    <row r="63" spans="1:8" x14ac:dyDescent="0.25">
      <c r="A63" s="17" t="str">
        <f t="shared" si="0"/>
        <v>z2008-56</v>
      </c>
      <c r="B63" s="21">
        <v>40923</v>
      </c>
      <c r="C63" s="17" t="s">
        <v>492</v>
      </c>
      <c r="D63" s="17" t="s">
        <v>245</v>
      </c>
      <c r="E63" s="17" t="s">
        <v>493</v>
      </c>
      <c r="F63" s="22">
        <v>276.97000000000003</v>
      </c>
      <c r="G63" s="22">
        <v>276.97000000000003</v>
      </c>
      <c r="H63" s="17">
        <v>10</v>
      </c>
    </row>
    <row r="64" spans="1:8" x14ac:dyDescent="0.25">
      <c r="A64" s="17" t="str">
        <f t="shared" si="0"/>
        <v>z2008-57</v>
      </c>
      <c r="B64" s="21">
        <v>40924</v>
      </c>
      <c r="C64" s="17" t="s">
        <v>494</v>
      </c>
      <c r="D64" s="17" t="s">
        <v>245</v>
      </c>
      <c r="E64" s="17" t="s">
        <v>493</v>
      </c>
      <c r="F64" s="22">
        <v>586.91999999999996</v>
      </c>
      <c r="G64" s="22">
        <v>586.91999999999996</v>
      </c>
      <c r="H64" s="17">
        <v>3</v>
      </c>
    </row>
    <row r="65" spans="1:8" x14ac:dyDescent="0.25">
      <c r="A65" s="17" t="str">
        <f t="shared" si="0"/>
        <v>z2008-58</v>
      </c>
      <c r="B65" s="21">
        <v>40924</v>
      </c>
      <c r="C65" s="17" t="s">
        <v>499</v>
      </c>
      <c r="D65" s="17" t="s">
        <v>245</v>
      </c>
      <c r="E65" s="17" t="s">
        <v>495</v>
      </c>
      <c r="F65" s="22">
        <v>500.25</v>
      </c>
      <c r="G65" s="22">
        <v>0</v>
      </c>
      <c r="H65" s="17">
        <v>2</v>
      </c>
    </row>
    <row r="66" spans="1:8" x14ac:dyDescent="0.25">
      <c r="A66" s="17" t="str">
        <f t="shared" si="0"/>
        <v>z2008-59</v>
      </c>
      <c r="B66" s="21">
        <v>40924</v>
      </c>
      <c r="C66" s="17" t="s">
        <v>494</v>
      </c>
      <c r="D66" s="17" t="s">
        <v>245</v>
      </c>
      <c r="E66" s="17" t="s">
        <v>493</v>
      </c>
      <c r="F66" s="22">
        <v>395.84</v>
      </c>
      <c r="G66" s="22">
        <v>395.84</v>
      </c>
      <c r="H66" s="17">
        <v>3</v>
      </c>
    </row>
    <row r="67" spans="1:8" x14ac:dyDescent="0.25">
      <c r="A67" s="17" t="str">
        <f t="shared" si="0"/>
        <v>z2008-60</v>
      </c>
      <c r="B67" s="21">
        <v>40924</v>
      </c>
      <c r="C67" s="17" t="s">
        <v>494</v>
      </c>
      <c r="D67" s="17" t="s">
        <v>245</v>
      </c>
      <c r="E67" s="17" t="s">
        <v>493</v>
      </c>
      <c r="F67" s="22">
        <v>471.59</v>
      </c>
      <c r="G67" s="22">
        <v>471.59</v>
      </c>
      <c r="H67" s="17">
        <v>10</v>
      </c>
    </row>
    <row r="68" spans="1:8" x14ac:dyDescent="0.25">
      <c r="A68" s="17" t="str">
        <f t="shared" si="0"/>
        <v>z2008-61</v>
      </c>
      <c r="B68" s="21">
        <v>40924</v>
      </c>
      <c r="C68" s="17" t="s">
        <v>494</v>
      </c>
      <c r="D68" s="17" t="s">
        <v>245</v>
      </c>
      <c r="E68" s="17" t="s">
        <v>493</v>
      </c>
      <c r="F68" s="22">
        <v>432.46</v>
      </c>
      <c r="G68" s="22">
        <v>432.46</v>
      </c>
      <c r="H68" s="17">
        <v>2</v>
      </c>
    </row>
    <row r="69" spans="1:8" x14ac:dyDescent="0.25">
      <c r="A69" s="17" t="str">
        <f t="shared" si="0"/>
        <v>z2008-62</v>
      </c>
      <c r="B69" s="21">
        <v>40925</v>
      </c>
      <c r="C69" s="17" t="s">
        <v>496</v>
      </c>
      <c r="D69" s="17" t="s">
        <v>245</v>
      </c>
      <c r="E69" s="17" t="s">
        <v>493</v>
      </c>
      <c r="F69" s="22">
        <v>102.46</v>
      </c>
      <c r="G69" s="22">
        <v>102.46</v>
      </c>
      <c r="H69" s="17">
        <v>11</v>
      </c>
    </row>
    <row r="70" spans="1:8" x14ac:dyDescent="0.25">
      <c r="A70" s="17" t="str">
        <f t="shared" si="0"/>
        <v>z2008-63</v>
      </c>
      <c r="B70" s="21">
        <v>40925</v>
      </c>
      <c r="C70" s="17" t="s">
        <v>499</v>
      </c>
      <c r="D70" s="17" t="s">
        <v>245</v>
      </c>
      <c r="E70" s="17" t="s">
        <v>493</v>
      </c>
      <c r="F70" s="22">
        <v>177.92</v>
      </c>
      <c r="G70" s="22">
        <v>177.92</v>
      </c>
      <c r="H70" s="17">
        <v>7</v>
      </c>
    </row>
    <row r="71" spans="1:8" x14ac:dyDescent="0.25">
      <c r="A71" s="17" t="str">
        <f t="shared" ref="A71:A134" si="1">"z2008-"&amp;ROW()-7</f>
        <v>z2008-64</v>
      </c>
      <c r="B71" s="21">
        <v>40925</v>
      </c>
      <c r="C71" s="17" t="s">
        <v>496</v>
      </c>
      <c r="D71" s="17" t="s">
        <v>245</v>
      </c>
      <c r="E71" s="17" t="s">
        <v>495</v>
      </c>
      <c r="F71" s="22">
        <v>197.89</v>
      </c>
      <c r="G71" s="22">
        <v>0</v>
      </c>
      <c r="H71" s="17">
        <v>10</v>
      </c>
    </row>
    <row r="72" spans="1:8" x14ac:dyDescent="0.25">
      <c r="A72" s="17" t="str">
        <f t="shared" si="1"/>
        <v>z2008-65</v>
      </c>
      <c r="B72" s="21">
        <v>40925</v>
      </c>
      <c r="C72" s="17" t="s">
        <v>496</v>
      </c>
      <c r="D72" s="17" t="s">
        <v>245</v>
      </c>
      <c r="E72" s="17" t="s">
        <v>493</v>
      </c>
      <c r="F72" s="22">
        <v>174.35</v>
      </c>
      <c r="G72" s="22">
        <v>174.35</v>
      </c>
      <c r="H72" s="17">
        <v>9</v>
      </c>
    </row>
    <row r="73" spans="1:8" x14ac:dyDescent="0.25">
      <c r="A73" s="17" t="str">
        <f t="shared" si="1"/>
        <v>z2008-66</v>
      </c>
      <c r="B73" s="21">
        <v>40925</v>
      </c>
      <c r="C73" s="17" t="s">
        <v>496</v>
      </c>
      <c r="D73" s="17" t="s">
        <v>245</v>
      </c>
      <c r="E73" s="17" t="s">
        <v>495</v>
      </c>
      <c r="F73" s="22">
        <v>51.11</v>
      </c>
      <c r="G73" s="22">
        <v>0</v>
      </c>
      <c r="H73" s="17">
        <v>3</v>
      </c>
    </row>
    <row r="74" spans="1:8" x14ac:dyDescent="0.25">
      <c r="A74" s="17" t="str">
        <f t="shared" si="1"/>
        <v>z2008-67</v>
      </c>
      <c r="B74" s="21">
        <v>40926</v>
      </c>
      <c r="C74" s="17" t="s">
        <v>497</v>
      </c>
      <c r="D74" s="17" t="s">
        <v>245</v>
      </c>
      <c r="E74" s="17" t="s">
        <v>495</v>
      </c>
      <c r="F74" s="22">
        <v>466.16</v>
      </c>
      <c r="G74" s="22">
        <v>0</v>
      </c>
      <c r="H74" s="17">
        <v>12</v>
      </c>
    </row>
    <row r="75" spans="1:8" x14ac:dyDescent="0.25">
      <c r="A75" s="17" t="str">
        <f t="shared" si="1"/>
        <v>z2008-68</v>
      </c>
      <c r="B75" s="21">
        <v>40926</v>
      </c>
      <c r="C75" s="17" t="s">
        <v>499</v>
      </c>
      <c r="D75" s="17" t="s">
        <v>245</v>
      </c>
      <c r="E75" s="17" t="s">
        <v>495</v>
      </c>
      <c r="F75" s="22">
        <v>185.01</v>
      </c>
      <c r="G75" s="22">
        <v>0</v>
      </c>
      <c r="H75" s="17">
        <v>10</v>
      </c>
    </row>
    <row r="76" spans="1:8" x14ac:dyDescent="0.25">
      <c r="A76" s="17" t="str">
        <f t="shared" si="1"/>
        <v>z2008-69</v>
      </c>
      <c r="B76" s="21">
        <v>40926</v>
      </c>
      <c r="C76" s="17" t="s">
        <v>497</v>
      </c>
      <c r="D76" s="17" t="s">
        <v>245</v>
      </c>
      <c r="E76" s="17" t="s">
        <v>495</v>
      </c>
      <c r="F76" s="22">
        <v>156.69</v>
      </c>
      <c r="G76" s="22">
        <v>0</v>
      </c>
      <c r="H76" s="17">
        <v>14</v>
      </c>
    </row>
    <row r="77" spans="1:8" x14ac:dyDescent="0.25">
      <c r="A77" s="17" t="str">
        <f t="shared" si="1"/>
        <v>z2008-70</v>
      </c>
      <c r="B77" s="21">
        <v>40926</v>
      </c>
      <c r="C77" s="17" t="s">
        <v>497</v>
      </c>
      <c r="D77" s="17" t="s">
        <v>245</v>
      </c>
      <c r="E77" s="17" t="s">
        <v>493</v>
      </c>
      <c r="F77" s="22">
        <v>342.13</v>
      </c>
      <c r="G77" s="22">
        <v>342.13</v>
      </c>
      <c r="H77" s="17">
        <v>10</v>
      </c>
    </row>
    <row r="78" spans="1:8" x14ac:dyDescent="0.25">
      <c r="A78" s="17" t="str">
        <f t="shared" si="1"/>
        <v>z2008-71</v>
      </c>
      <c r="B78" s="21">
        <v>40926</v>
      </c>
      <c r="C78" s="17" t="s">
        <v>497</v>
      </c>
      <c r="D78" s="17" t="s">
        <v>245</v>
      </c>
      <c r="E78" s="17" t="s">
        <v>493</v>
      </c>
      <c r="F78" s="22">
        <v>152.04</v>
      </c>
      <c r="G78" s="22">
        <v>152.04</v>
      </c>
      <c r="H78" s="17">
        <v>13</v>
      </c>
    </row>
    <row r="79" spans="1:8" x14ac:dyDescent="0.25">
      <c r="A79" s="17" t="str">
        <f t="shared" si="1"/>
        <v>z2008-72</v>
      </c>
      <c r="B79" s="21">
        <v>40929</v>
      </c>
      <c r="C79" s="17" t="s">
        <v>498</v>
      </c>
      <c r="D79" s="17" t="s">
        <v>245</v>
      </c>
      <c r="E79" s="17" t="s">
        <v>493</v>
      </c>
      <c r="F79" s="22">
        <v>54.95</v>
      </c>
      <c r="G79" s="22">
        <v>54.95</v>
      </c>
      <c r="H79" s="17">
        <v>12</v>
      </c>
    </row>
    <row r="80" spans="1:8" x14ac:dyDescent="0.25">
      <c r="A80" s="17" t="str">
        <f t="shared" si="1"/>
        <v>z2008-73</v>
      </c>
      <c r="B80" s="21">
        <v>40929</v>
      </c>
      <c r="C80" s="17" t="s">
        <v>499</v>
      </c>
      <c r="D80" s="17" t="s">
        <v>246</v>
      </c>
      <c r="E80" s="17" t="s">
        <v>495</v>
      </c>
      <c r="F80" s="22">
        <v>266.16000000000003</v>
      </c>
      <c r="G80" s="22">
        <v>0</v>
      </c>
      <c r="H80" s="17">
        <v>11</v>
      </c>
    </row>
    <row r="81" spans="1:8" x14ac:dyDescent="0.25">
      <c r="A81" s="17" t="str">
        <f t="shared" si="1"/>
        <v>z2008-74</v>
      </c>
      <c r="B81" s="21">
        <v>40929</v>
      </c>
      <c r="C81" s="17" t="s">
        <v>498</v>
      </c>
      <c r="D81" s="17" t="s">
        <v>245</v>
      </c>
      <c r="E81" s="17" t="s">
        <v>493</v>
      </c>
      <c r="F81" s="22">
        <v>227.04</v>
      </c>
      <c r="G81" s="22">
        <v>227.04</v>
      </c>
      <c r="H81" s="17">
        <v>4</v>
      </c>
    </row>
    <row r="82" spans="1:8" x14ac:dyDescent="0.25">
      <c r="A82" s="17" t="str">
        <f t="shared" si="1"/>
        <v>z2008-75</v>
      </c>
      <c r="B82" s="21">
        <v>40929</v>
      </c>
      <c r="C82" s="17" t="s">
        <v>498</v>
      </c>
      <c r="D82" s="17" t="s">
        <v>245</v>
      </c>
      <c r="E82" s="17" t="s">
        <v>495</v>
      </c>
      <c r="F82" s="22">
        <v>566.11</v>
      </c>
      <c r="G82" s="22">
        <v>0</v>
      </c>
      <c r="H82" s="17">
        <v>12</v>
      </c>
    </row>
    <row r="83" spans="1:8" x14ac:dyDescent="0.25">
      <c r="A83" s="17" t="str">
        <f t="shared" si="1"/>
        <v>z2008-76</v>
      </c>
      <c r="B83" s="21">
        <v>40929</v>
      </c>
      <c r="C83" s="17" t="s">
        <v>498</v>
      </c>
      <c r="D83" s="17" t="s">
        <v>245</v>
      </c>
      <c r="E83" s="17" t="s">
        <v>495</v>
      </c>
      <c r="F83" s="22">
        <v>516.55999999999995</v>
      </c>
      <c r="G83" s="22">
        <v>0</v>
      </c>
      <c r="H83" s="17">
        <v>13</v>
      </c>
    </row>
    <row r="84" spans="1:8" x14ac:dyDescent="0.25">
      <c r="A84" s="17" t="str">
        <f t="shared" si="1"/>
        <v>z2008-77</v>
      </c>
      <c r="B84" s="21">
        <v>40930</v>
      </c>
      <c r="C84" s="17" t="s">
        <v>497</v>
      </c>
      <c r="D84" s="17" t="s">
        <v>245</v>
      </c>
      <c r="E84" s="17" t="s">
        <v>493</v>
      </c>
      <c r="F84" s="22">
        <v>499.38</v>
      </c>
      <c r="G84" s="22">
        <v>499.38</v>
      </c>
      <c r="H84" s="17">
        <v>11</v>
      </c>
    </row>
    <row r="85" spans="1:8" x14ac:dyDescent="0.25">
      <c r="A85" s="17" t="str">
        <f t="shared" si="1"/>
        <v>z2008-78</v>
      </c>
      <c r="B85" s="21">
        <v>40930</v>
      </c>
      <c r="C85" s="17" t="s">
        <v>499</v>
      </c>
      <c r="D85" s="17" t="s">
        <v>246</v>
      </c>
      <c r="E85" s="17" t="s">
        <v>493</v>
      </c>
      <c r="F85" s="22">
        <v>58.52</v>
      </c>
      <c r="G85" s="22">
        <v>58.52</v>
      </c>
      <c r="H85" s="17">
        <v>2</v>
      </c>
    </row>
    <row r="86" spans="1:8" x14ac:dyDescent="0.25">
      <c r="A86" s="17" t="str">
        <f t="shared" si="1"/>
        <v>z2008-79</v>
      </c>
      <c r="B86" s="21">
        <v>40930</v>
      </c>
      <c r="C86" s="17" t="s">
        <v>499</v>
      </c>
      <c r="D86" s="17" t="s">
        <v>245</v>
      </c>
      <c r="E86" s="17" t="s">
        <v>493</v>
      </c>
      <c r="F86" s="22">
        <v>249.46</v>
      </c>
      <c r="G86" s="22">
        <v>249.46</v>
      </c>
      <c r="H86" s="17">
        <v>5</v>
      </c>
    </row>
    <row r="87" spans="1:8" x14ac:dyDescent="0.25">
      <c r="A87" s="17" t="str">
        <f t="shared" si="1"/>
        <v>z2008-80</v>
      </c>
      <c r="B87" s="21">
        <v>40930</v>
      </c>
      <c r="C87" s="17" t="s">
        <v>499</v>
      </c>
      <c r="D87" s="17" t="s">
        <v>245</v>
      </c>
      <c r="E87" s="17" t="s">
        <v>493</v>
      </c>
      <c r="F87" s="22">
        <v>350.94</v>
      </c>
      <c r="G87" s="22">
        <v>350.94</v>
      </c>
      <c r="H87" s="17">
        <v>3</v>
      </c>
    </row>
    <row r="88" spans="1:8" x14ac:dyDescent="0.25">
      <c r="A88" s="17" t="str">
        <f t="shared" si="1"/>
        <v>z2008-81</v>
      </c>
      <c r="B88" s="21">
        <v>40930</v>
      </c>
      <c r="C88" s="17" t="s">
        <v>499</v>
      </c>
      <c r="D88" s="17" t="s">
        <v>245</v>
      </c>
      <c r="E88" s="17" t="s">
        <v>495</v>
      </c>
      <c r="F88" s="22">
        <v>78.760000000000005</v>
      </c>
      <c r="G88" s="22">
        <v>0</v>
      </c>
      <c r="H88" s="17">
        <v>14</v>
      </c>
    </row>
    <row r="89" spans="1:8" x14ac:dyDescent="0.25">
      <c r="A89" s="17" t="str">
        <f t="shared" si="1"/>
        <v>z2008-82</v>
      </c>
      <c r="B89" s="21">
        <v>40931</v>
      </c>
      <c r="C89" s="17" t="s">
        <v>498</v>
      </c>
      <c r="D89" s="17" t="s">
        <v>245</v>
      </c>
      <c r="E89" s="17" t="s">
        <v>495</v>
      </c>
      <c r="F89" s="22">
        <v>240.09</v>
      </c>
      <c r="G89" s="22">
        <v>0</v>
      </c>
      <c r="H89" s="17">
        <v>10</v>
      </c>
    </row>
    <row r="90" spans="1:8" x14ac:dyDescent="0.25">
      <c r="A90" s="17" t="str">
        <f t="shared" si="1"/>
        <v>z2008-83</v>
      </c>
      <c r="B90" s="21">
        <v>40931</v>
      </c>
      <c r="C90" s="17" t="s">
        <v>499</v>
      </c>
      <c r="D90" s="17" t="s">
        <v>246</v>
      </c>
      <c r="E90" s="17" t="s">
        <v>493</v>
      </c>
      <c r="F90" s="22">
        <v>288.86</v>
      </c>
      <c r="G90" s="22">
        <v>288.86</v>
      </c>
      <c r="H90" s="17">
        <v>13</v>
      </c>
    </row>
    <row r="91" spans="1:8" x14ac:dyDescent="0.25">
      <c r="A91" s="17" t="str">
        <f t="shared" si="1"/>
        <v>z2008-84</v>
      </c>
      <c r="B91" s="21">
        <v>40931</v>
      </c>
      <c r="C91" s="17" t="s">
        <v>500</v>
      </c>
      <c r="D91" s="17" t="s">
        <v>245</v>
      </c>
      <c r="E91" s="17" t="s">
        <v>495</v>
      </c>
      <c r="F91" s="22">
        <v>120.34</v>
      </c>
      <c r="G91" s="22">
        <v>0</v>
      </c>
      <c r="H91" s="17">
        <v>4</v>
      </c>
    </row>
    <row r="92" spans="1:8" x14ac:dyDescent="0.25">
      <c r="A92" s="17" t="str">
        <f t="shared" si="1"/>
        <v>z2008-85</v>
      </c>
      <c r="B92" s="21">
        <v>40931</v>
      </c>
      <c r="C92" s="17" t="s">
        <v>500</v>
      </c>
      <c r="D92" s="17" t="s">
        <v>245</v>
      </c>
      <c r="E92" s="17" t="s">
        <v>493</v>
      </c>
      <c r="F92" s="22">
        <v>566.88</v>
      </c>
      <c r="G92" s="22">
        <v>566.88</v>
      </c>
      <c r="H92" s="17">
        <v>2</v>
      </c>
    </row>
    <row r="93" spans="1:8" x14ac:dyDescent="0.25">
      <c r="A93" s="17" t="str">
        <f t="shared" si="1"/>
        <v>z2008-86</v>
      </c>
      <c r="B93" s="21">
        <v>40931</v>
      </c>
      <c r="C93" s="17" t="s">
        <v>500</v>
      </c>
      <c r="D93" s="17" t="s">
        <v>245</v>
      </c>
      <c r="E93" s="17" t="s">
        <v>493</v>
      </c>
      <c r="F93" s="22">
        <v>458.48</v>
      </c>
      <c r="G93" s="22">
        <v>458.48</v>
      </c>
      <c r="H93" s="17">
        <v>10</v>
      </c>
    </row>
    <row r="94" spans="1:8" x14ac:dyDescent="0.25">
      <c r="A94" s="17" t="str">
        <f t="shared" si="1"/>
        <v>z2008-87</v>
      </c>
      <c r="B94" s="21">
        <v>40932</v>
      </c>
      <c r="C94" s="17" t="s">
        <v>499</v>
      </c>
      <c r="D94" s="17" t="s">
        <v>245</v>
      </c>
      <c r="E94" s="17" t="s">
        <v>495</v>
      </c>
      <c r="F94" s="22">
        <v>156.19</v>
      </c>
      <c r="G94" s="22">
        <v>0</v>
      </c>
      <c r="H94" s="17">
        <v>3</v>
      </c>
    </row>
    <row r="95" spans="1:8" x14ac:dyDescent="0.25">
      <c r="A95" s="17" t="str">
        <f t="shared" si="1"/>
        <v>z2008-88</v>
      </c>
      <c r="B95" s="21">
        <v>40932</v>
      </c>
      <c r="C95" s="17" t="s">
        <v>499</v>
      </c>
      <c r="D95" s="17" t="s">
        <v>246</v>
      </c>
      <c r="E95" s="17" t="s">
        <v>493</v>
      </c>
      <c r="F95" s="22">
        <v>453.56</v>
      </c>
      <c r="G95" s="22">
        <v>453.56</v>
      </c>
      <c r="H95" s="17">
        <v>7</v>
      </c>
    </row>
    <row r="96" spans="1:8" x14ac:dyDescent="0.25">
      <c r="A96" s="17" t="str">
        <f t="shared" si="1"/>
        <v>z2008-89</v>
      </c>
      <c r="B96" s="21">
        <v>40932</v>
      </c>
      <c r="C96" s="17" t="s">
        <v>501</v>
      </c>
      <c r="D96" s="17" t="s">
        <v>245</v>
      </c>
      <c r="E96" s="17" t="s">
        <v>493</v>
      </c>
      <c r="F96" s="22">
        <v>437.78</v>
      </c>
      <c r="G96" s="22">
        <v>437.78</v>
      </c>
      <c r="H96" s="17">
        <v>6</v>
      </c>
    </row>
    <row r="97" spans="1:8" x14ac:dyDescent="0.25">
      <c r="A97" s="17" t="str">
        <f t="shared" si="1"/>
        <v>z2008-90</v>
      </c>
      <c r="B97" s="21">
        <v>40932</v>
      </c>
      <c r="C97" s="17" t="s">
        <v>501</v>
      </c>
      <c r="D97" s="17" t="s">
        <v>245</v>
      </c>
      <c r="E97" s="17" t="s">
        <v>495</v>
      </c>
      <c r="F97" s="22">
        <v>201.91</v>
      </c>
      <c r="G97" s="22">
        <v>0</v>
      </c>
      <c r="H97" s="17">
        <v>4</v>
      </c>
    </row>
    <row r="98" spans="1:8" x14ac:dyDescent="0.25">
      <c r="A98" s="17" t="str">
        <f t="shared" si="1"/>
        <v>z2008-91</v>
      </c>
      <c r="B98" s="21">
        <v>40932</v>
      </c>
      <c r="C98" s="17" t="s">
        <v>501</v>
      </c>
      <c r="D98" s="17" t="s">
        <v>245</v>
      </c>
      <c r="E98" s="17" t="s">
        <v>493</v>
      </c>
      <c r="F98" s="22">
        <v>161.29</v>
      </c>
      <c r="G98" s="22">
        <v>161.29</v>
      </c>
      <c r="H98" s="17">
        <v>13</v>
      </c>
    </row>
    <row r="99" spans="1:8" x14ac:dyDescent="0.25">
      <c r="A99" s="17" t="str">
        <f t="shared" si="1"/>
        <v>z2008-92</v>
      </c>
      <c r="B99" s="21">
        <v>40933</v>
      </c>
      <c r="C99" s="17" t="s">
        <v>500</v>
      </c>
      <c r="D99" s="17" t="s">
        <v>245</v>
      </c>
      <c r="E99" s="17" t="s">
        <v>493</v>
      </c>
      <c r="F99" s="22">
        <v>474.45</v>
      </c>
      <c r="G99" s="22">
        <v>474.45</v>
      </c>
      <c r="H99" s="17">
        <v>7</v>
      </c>
    </row>
    <row r="100" spans="1:8" x14ac:dyDescent="0.25">
      <c r="A100" s="17" t="str">
        <f t="shared" si="1"/>
        <v>z2008-93</v>
      </c>
      <c r="B100" s="21">
        <v>40933</v>
      </c>
      <c r="C100" s="17" t="s">
        <v>499</v>
      </c>
      <c r="D100" s="17" t="s">
        <v>246</v>
      </c>
      <c r="E100" s="17" t="s">
        <v>495</v>
      </c>
      <c r="F100" s="22">
        <v>182.26</v>
      </c>
      <c r="G100" s="22">
        <v>0</v>
      </c>
      <c r="H100" s="17">
        <v>11</v>
      </c>
    </row>
    <row r="101" spans="1:8" x14ac:dyDescent="0.25">
      <c r="A101" s="17" t="str">
        <f t="shared" si="1"/>
        <v>z2008-94</v>
      </c>
      <c r="B101" s="21">
        <v>40933</v>
      </c>
      <c r="C101" s="17" t="s">
        <v>502</v>
      </c>
      <c r="D101" s="17" t="s">
        <v>245</v>
      </c>
      <c r="E101" s="17" t="s">
        <v>495</v>
      </c>
      <c r="F101" s="22">
        <v>60.04</v>
      </c>
      <c r="G101" s="22">
        <v>0</v>
      </c>
      <c r="H101" s="17">
        <v>7</v>
      </c>
    </row>
    <row r="102" spans="1:8" x14ac:dyDescent="0.25">
      <c r="A102" s="17" t="str">
        <f t="shared" si="1"/>
        <v>z2008-95</v>
      </c>
      <c r="B102" s="21">
        <v>40933</v>
      </c>
      <c r="C102" s="17" t="s">
        <v>502</v>
      </c>
      <c r="D102" s="17" t="s">
        <v>245</v>
      </c>
      <c r="E102" s="17" t="s">
        <v>495</v>
      </c>
      <c r="F102" s="22">
        <v>503.04</v>
      </c>
      <c r="G102" s="22">
        <v>0</v>
      </c>
      <c r="H102" s="17">
        <v>11</v>
      </c>
    </row>
    <row r="103" spans="1:8" x14ac:dyDescent="0.25">
      <c r="A103" s="17" t="str">
        <f t="shared" si="1"/>
        <v>z2008-96</v>
      </c>
      <c r="B103" s="21">
        <v>40933</v>
      </c>
      <c r="C103" s="17" t="s">
        <v>502</v>
      </c>
      <c r="D103" s="17" t="s">
        <v>245</v>
      </c>
      <c r="E103" s="17" t="s">
        <v>493</v>
      </c>
      <c r="F103" s="22">
        <v>315.10000000000002</v>
      </c>
      <c r="G103" s="22">
        <v>315.10000000000002</v>
      </c>
      <c r="H103" s="17">
        <v>11</v>
      </c>
    </row>
    <row r="104" spans="1:8" x14ac:dyDescent="0.25">
      <c r="A104" s="17" t="str">
        <f t="shared" si="1"/>
        <v>z2008-97</v>
      </c>
      <c r="B104" s="21">
        <v>40936</v>
      </c>
      <c r="C104" s="17" t="s">
        <v>501</v>
      </c>
      <c r="D104" s="17" t="s">
        <v>245</v>
      </c>
      <c r="E104" s="17" t="s">
        <v>493</v>
      </c>
      <c r="F104" s="22">
        <v>109.4</v>
      </c>
      <c r="G104" s="22">
        <v>109.4</v>
      </c>
      <c r="H104" s="17">
        <v>13</v>
      </c>
    </row>
    <row r="105" spans="1:8" x14ac:dyDescent="0.25">
      <c r="A105" s="17" t="str">
        <f t="shared" si="1"/>
        <v>z2008-98</v>
      </c>
      <c r="B105" s="21">
        <v>40936</v>
      </c>
      <c r="C105" s="17" t="s">
        <v>499</v>
      </c>
      <c r="D105" s="17" t="s">
        <v>246</v>
      </c>
      <c r="E105" s="17" t="s">
        <v>493</v>
      </c>
      <c r="F105" s="22">
        <v>642.54999999999995</v>
      </c>
      <c r="G105" s="22">
        <v>642.54999999999995</v>
      </c>
      <c r="H105" s="17">
        <v>5</v>
      </c>
    </row>
    <row r="106" spans="1:8" x14ac:dyDescent="0.25">
      <c r="A106" s="17" t="str">
        <f t="shared" si="1"/>
        <v>z2008-99</v>
      </c>
      <c r="B106" s="21">
        <v>40936</v>
      </c>
      <c r="C106" s="17" t="s">
        <v>492</v>
      </c>
      <c r="D106" s="17" t="s">
        <v>245</v>
      </c>
      <c r="E106" s="17" t="s">
        <v>495</v>
      </c>
      <c r="F106" s="22">
        <v>400.52</v>
      </c>
      <c r="G106" s="22">
        <v>0</v>
      </c>
      <c r="H106" s="17">
        <v>10</v>
      </c>
    </row>
    <row r="107" spans="1:8" x14ac:dyDescent="0.25">
      <c r="A107" s="17" t="str">
        <f t="shared" si="1"/>
        <v>z2008-100</v>
      </c>
      <c r="B107" s="21">
        <v>40936</v>
      </c>
      <c r="C107" s="17" t="s">
        <v>492</v>
      </c>
      <c r="D107" s="17" t="s">
        <v>245</v>
      </c>
      <c r="E107" s="17" t="s">
        <v>493</v>
      </c>
      <c r="F107" s="22">
        <v>339.03</v>
      </c>
      <c r="G107" s="22">
        <v>339.03</v>
      </c>
      <c r="H107" s="17">
        <v>13</v>
      </c>
    </row>
    <row r="108" spans="1:8" x14ac:dyDescent="0.25">
      <c r="A108" s="17" t="str">
        <f t="shared" si="1"/>
        <v>z2008-101</v>
      </c>
      <c r="B108" s="21">
        <v>40936</v>
      </c>
      <c r="C108" s="17" t="s">
        <v>492</v>
      </c>
      <c r="D108" s="17" t="s">
        <v>245</v>
      </c>
      <c r="E108" s="17" t="s">
        <v>495</v>
      </c>
      <c r="F108" s="22">
        <v>52.13</v>
      </c>
      <c r="G108" s="22">
        <v>0</v>
      </c>
      <c r="H108" s="17">
        <v>14</v>
      </c>
    </row>
    <row r="109" spans="1:8" x14ac:dyDescent="0.25">
      <c r="A109" s="17" t="str">
        <f t="shared" si="1"/>
        <v>z2008-102</v>
      </c>
      <c r="B109" s="21">
        <v>40937</v>
      </c>
      <c r="C109" s="17" t="s">
        <v>494</v>
      </c>
      <c r="D109" s="17" t="s">
        <v>245</v>
      </c>
      <c r="E109" s="17" t="s">
        <v>495</v>
      </c>
      <c r="F109" s="22">
        <v>351.66</v>
      </c>
      <c r="G109" s="22">
        <v>0</v>
      </c>
      <c r="H109" s="17">
        <v>12</v>
      </c>
    </row>
    <row r="110" spans="1:8" x14ac:dyDescent="0.25">
      <c r="A110" s="17" t="str">
        <f t="shared" si="1"/>
        <v>z2008-103</v>
      </c>
      <c r="B110" s="21">
        <v>40937</v>
      </c>
      <c r="C110" s="17" t="s">
        <v>499</v>
      </c>
      <c r="D110" s="17" t="s">
        <v>246</v>
      </c>
      <c r="E110" s="17" t="s">
        <v>493</v>
      </c>
      <c r="F110" s="22">
        <v>599.16999999999996</v>
      </c>
      <c r="G110" s="22">
        <v>599.16999999999996</v>
      </c>
      <c r="H110" s="17">
        <v>6</v>
      </c>
    </row>
    <row r="111" spans="1:8" x14ac:dyDescent="0.25">
      <c r="A111" s="17" t="str">
        <f t="shared" si="1"/>
        <v>z2008-104</v>
      </c>
      <c r="B111" s="21">
        <v>40937</v>
      </c>
      <c r="C111" s="17" t="s">
        <v>494</v>
      </c>
      <c r="D111" s="17" t="s">
        <v>245</v>
      </c>
      <c r="E111" s="17" t="s">
        <v>493</v>
      </c>
      <c r="F111" s="22">
        <v>613.41</v>
      </c>
      <c r="G111" s="22">
        <v>613.41</v>
      </c>
      <c r="H111" s="17">
        <v>11</v>
      </c>
    </row>
    <row r="112" spans="1:8" x14ac:dyDescent="0.25">
      <c r="A112" s="17" t="str">
        <f t="shared" si="1"/>
        <v>z2008-105</v>
      </c>
      <c r="B112" s="21">
        <v>40937</v>
      </c>
      <c r="C112" s="17" t="s">
        <v>494</v>
      </c>
      <c r="D112" s="17" t="s">
        <v>245</v>
      </c>
      <c r="E112" s="17" t="s">
        <v>493</v>
      </c>
      <c r="F112" s="22">
        <v>120.46</v>
      </c>
      <c r="G112" s="22">
        <v>120.46</v>
      </c>
      <c r="H112" s="17">
        <v>4</v>
      </c>
    </row>
    <row r="113" spans="1:8" x14ac:dyDescent="0.25">
      <c r="A113" s="17" t="str">
        <f t="shared" si="1"/>
        <v>z2008-106</v>
      </c>
      <c r="B113" s="21">
        <v>40937</v>
      </c>
      <c r="C113" s="17" t="s">
        <v>494</v>
      </c>
      <c r="D113" s="17" t="s">
        <v>245</v>
      </c>
      <c r="E113" s="17" t="s">
        <v>493</v>
      </c>
      <c r="F113" s="22">
        <v>161.69</v>
      </c>
      <c r="G113" s="22">
        <v>161.69</v>
      </c>
      <c r="H113" s="17">
        <v>7</v>
      </c>
    </row>
    <row r="114" spans="1:8" x14ac:dyDescent="0.25">
      <c r="A114" s="17" t="str">
        <f t="shared" si="1"/>
        <v>z2008-107</v>
      </c>
      <c r="B114" s="21">
        <v>40938</v>
      </c>
      <c r="C114" s="17" t="s">
        <v>494</v>
      </c>
      <c r="D114" s="17" t="s">
        <v>245</v>
      </c>
      <c r="E114" s="17" t="s">
        <v>493</v>
      </c>
      <c r="F114" s="22">
        <v>694.29</v>
      </c>
      <c r="G114" s="22">
        <v>694.29</v>
      </c>
      <c r="H114" s="17">
        <v>6</v>
      </c>
    </row>
    <row r="115" spans="1:8" x14ac:dyDescent="0.25">
      <c r="A115" s="17" t="str">
        <f t="shared" si="1"/>
        <v>z2008-108</v>
      </c>
      <c r="B115" s="21">
        <v>40938</v>
      </c>
      <c r="C115" s="17" t="s">
        <v>499</v>
      </c>
      <c r="D115" s="17" t="s">
        <v>245</v>
      </c>
      <c r="E115" s="17" t="s">
        <v>495</v>
      </c>
      <c r="F115" s="22">
        <v>659.67</v>
      </c>
      <c r="G115" s="22">
        <v>0</v>
      </c>
      <c r="H115" s="17">
        <v>14</v>
      </c>
    </row>
    <row r="116" spans="1:8" x14ac:dyDescent="0.25">
      <c r="A116" s="17" t="str">
        <f t="shared" si="1"/>
        <v>z2008-109</v>
      </c>
      <c r="B116" s="21">
        <v>40938</v>
      </c>
      <c r="C116" s="17" t="s">
        <v>496</v>
      </c>
      <c r="D116" s="17" t="s">
        <v>245</v>
      </c>
      <c r="E116" s="17" t="s">
        <v>493</v>
      </c>
      <c r="F116" s="22">
        <v>490.38</v>
      </c>
      <c r="G116" s="22">
        <v>490.38</v>
      </c>
      <c r="H116" s="17">
        <v>8</v>
      </c>
    </row>
    <row r="117" spans="1:8" x14ac:dyDescent="0.25">
      <c r="A117" s="17" t="str">
        <f t="shared" si="1"/>
        <v>z2008-110</v>
      </c>
      <c r="B117" s="21">
        <v>40938</v>
      </c>
      <c r="C117" s="17" t="s">
        <v>496</v>
      </c>
      <c r="D117" s="17" t="s">
        <v>245</v>
      </c>
      <c r="E117" s="17" t="s">
        <v>495</v>
      </c>
      <c r="F117" s="22">
        <v>161.29</v>
      </c>
      <c r="G117" s="22">
        <v>0</v>
      </c>
      <c r="H117" s="17">
        <v>5</v>
      </c>
    </row>
    <row r="118" spans="1:8" x14ac:dyDescent="0.25">
      <c r="A118" s="17" t="str">
        <f t="shared" si="1"/>
        <v>z2008-111</v>
      </c>
      <c r="B118" s="21">
        <v>40938</v>
      </c>
      <c r="C118" s="17" t="s">
        <v>496</v>
      </c>
      <c r="D118" s="17" t="s">
        <v>245</v>
      </c>
      <c r="E118" s="17" t="s">
        <v>493</v>
      </c>
      <c r="F118" s="22">
        <v>164.41</v>
      </c>
      <c r="G118" s="22">
        <v>164.41</v>
      </c>
      <c r="H118" s="17">
        <v>11</v>
      </c>
    </row>
    <row r="119" spans="1:8" x14ac:dyDescent="0.25">
      <c r="A119" s="17" t="str">
        <f t="shared" si="1"/>
        <v>z2008-112</v>
      </c>
      <c r="B119" s="21">
        <v>40939</v>
      </c>
      <c r="C119" s="17" t="s">
        <v>494</v>
      </c>
      <c r="D119" s="17" t="s">
        <v>245</v>
      </c>
      <c r="E119" s="17" t="s">
        <v>495</v>
      </c>
      <c r="F119" s="22">
        <v>393.68</v>
      </c>
      <c r="G119" s="22">
        <v>0</v>
      </c>
      <c r="H119" s="17">
        <v>12</v>
      </c>
    </row>
    <row r="120" spans="1:8" x14ac:dyDescent="0.25">
      <c r="A120" s="17" t="str">
        <f t="shared" si="1"/>
        <v>z2008-113</v>
      </c>
      <c r="B120" s="21">
        <v>40939</v>
      </c>
      <c r="C120" s="17" t="s">
        <v>499</v>
      </c>
      <c r="D120" s="17" t="s">
        <v>245</v>
      </c>
      <c r="E120" s="17" t="s">
        <v>495</v>
      </c>
      <c r="F120" s="22">
        <v>260.17</v>
      </c>
      <c r="G120" s="22">
        <v>0</v>
      </c>
      <c r="H120" s="17">
        <v>10</v>
      </c>
    </row>
    <row r="121" spans="1:8" x14ac:dyDescent="0.25">
      <c r="A121" s="17" t="str">
        <f t="shared" si="1"/>
        <v>z2008-114</v>
      </c>
      <c r="B121" s="21">
        <v>40939</v>
      </c>
      <c r="C121" s="17" t="s">
        <v>497</v>
      </c>
      <c r="D121" s="17" t="s">
        <v>245</v>
      </c>
      <c r="E121" s="17" t="s">
        <v>493</v>
      </c>
      <c r="F121" s="22">
        <v>382.38</v>
      </c>
      <c r="G121" s="22">
        <v>382.38</v>
      </c>
      <c r="H121" s="17">
        <v>12</v>
      </c>
    </row>
    <row r="122" spans="1:8" x14ac:dyDescent="0.25">
      <c r="A122" s="17" t="str">
        <f t="shared" si="1"/>
        <v>z2008-115</v>
      </c>
      <c r="B122" s="21">
        <v>40939</v>
      </c>
      <c r="C122" s="17" t="s">
        <v>497</v>
      </c>
      <c r="D122" s="17" t="s">
        <v>245</v>
      </c>
      <c r="E122" s="17" t="s">
        <v>493</v>
      </c>
      <c r="F122" s="22">
        <v>134.51</v>
      </c>
      <c r="G122" s="22">
        <v>134.51</v>
      </c>
      <c r="H122" s="17">
        <v>14</v>
      </c>
    </row>
    <row r="123" spans="1:8" x14ac:dyDescent="0.25">
      <c r="A123" s="17" t="str">
        <f t="shared" si="1"/>
        <v>z2008-116</v>
      </c>
      <c r="B123" s="21">
        <v>40939</v>
      </c>
      <c r="C123" s="17" t="s">
        <v>497</v>
      </c>
      <c r="D123" s="17" t="s">
        <v>245</v>
      </c>
      <c r="E123" s="17" t="s">
        <v>495</v>
      </c>
      <c r="F123" s="22">
        <v>117.06</v>
      </c>
      <c r="G123" s="22">
        <v>0</v>
      </c>
      <c r="H123" s="17">
        <v>13</v>
      </c>
    </row>
    <row r="124" spans="1:8" x14ac:dyDescent="0.25">
      <c r="A124" s="17" t="str">
        <f t="shared" si="1"/>
        <v>z2008-117</v>
      </c>
      <c r="B124" s="21">
        <v>40940</v>
      </c>
      <c r="C124" s="17" t="s">
        <v>494</v>
      </c>
      <c r="D124" s="17" t="s">
        <v>246</v>
      </c>
      <c r="E124" s="17" t="s">
        <v>495</v>
      </c>
      <c r="F124" s="22">
        <v>544.46</v>
      </c>
      <c r="G124" s="22">
        <v>0</v>
      </c>
      <c r="H124" s="17">
        <v>5</v>
      </c>
    </row>
    <row r="125" spans="1:8" x14ac:dyDescent="0.25">
      <c r="A125" s="17" t="str">
        <f t="shared" si="1"/>
        <v>z2008-118</v>
      </c>
      <c r="B125" s="21">
        <v>40940</v>
      </c>
      <c r="C125" s="17" t="s">
        <v>499</v>
      </c>
      <c r="D125" s="17" t="s">
        <v>245</v>
      </c>
      <c r="E125" s="17" t="s">
        <v>493</v>
      </c>
      <c r="F125" s="22">
        <v>621.33000000000004</v>
      </c>
      <c r="G125" s="22">
        <v>621.33000000000004</v>
      </c>
      <c r="H125" s="17">
        <v>2</v>
      </c>
    </row>
    <row r="126" spans="1:8" x14ac:dyDescent="0.25">
      <c r="A126" s="17" t="str">
        <f t="shared" si="1"/>
        <v>z2008-119</v>
      </c>
      <c r="B126" s="21">
        <v>40940</v>
      </c>
      <c r="C126" s="17" t="s">
        <v>498</v>
      </c>
      <c r="D126" s="17" t="s">
        <v>245</v>
      </c>
      <c r="E126" s="17" t="s">
        <v>495</v>
      </c>
      <c r="F126" s="22">
        <v>458.68</v>
      </c>
      <c r="G126" s="22">
        <v>0</v>
      </c>
      <c r="H126" s="17">
        <v>5</v>
      </c>
    </row>
    <row r="127" spans="1:8" x14ac:dyDescent="0.25">
      <c r="A127" s="17" t="str">
        <f t="shared" si="1"/>
        <v>z2008-120</v>
      </c>
      <c r="B127" s="21">
        <v>40940</v>
      </c>
      <c r="C127" s="17" t="s">
        <v>498</v>
      </c>
      <c r="D127" s="17" t="s">
        <v>245</v>
      </c>
      <c r="E127" s="17" t="s">
        <v>495</v>
      </c>
      <c r="F127" s="22">
        <v>170.33</v>
      </c>
      <c r="G127" s="22">
        <v>0</v>
      </c>
      <c r="H127" s="17">
        <v>11</v>
      </c>
    </row>
    <row r="128" spans="1:8" x14ac:dyDescent="0.25">
      <c r="A128" s="17" t="str">
        <f t="shared" si="1"/>
        <v>z2008-121</v>
      </c>
      <c r="B128" s="21">
        <v>40940</v>
      </c>
      <c r="C128" s="17" t="s">
        <v>498</v>
      </c>
      <c r="D128" s="17" t="s">
        <v>245</v>
      </c>
      <c r="E128" s="17" t="s">
        <v>495</v>
      </c>
      <c r="F128" s="22">
        <v>383.5</v>
      </c>
      <c r="G128" s="22">
        <v>0</v>
      </c>
      <c r="H128" s="17">
        <v>11</v>
      </c>
    </row>
    <row r="129" spans="1:8" x14ac:dyDescent="0.25">
      <c r="A129" s="17" t="str">
        <f t="shared" si="1"/>
        <v>z2008-122</v>
      </c>
      <c r="B129" s="21">
        <v>40943</v>
      </c>
      <c r="C129" s="17" t="s">
        <v>496</v>
      </c>
      <c r="D129" s="17" t="s">
        <v>246</v>
      </c>
      <c r="E129" s="17" t="s">
        <v>493</v>
      </c>
      <c r="F129" s="22">
        <v>650.19000000000005</v>
      </c>
      <c r="G129" s="22">
        <v>650.19000000000005</v>
      </c>
      <c r="H129" s="17">
        <v>2</v>
      </c>
    </row>
    <row r="130" spans="1:8" x14ac:dyDescent="0.25">
      <c r="A130" s="17" t="str">
        <f t="shared" si="1"/>
        <v>z2008-123</v>
      </c>
      <c r="B130" s="21">
        <v>40943</v>
      </c>
      <c r="C130" s="17" t="s">
        <v>499</v>
      </c>
      <c r="D130" s="17" t="s">
        <v>245</v>
      </c>
      <c r="E130" s="17" t="s">
        <v>493</v>
      </c>
      <c r="F130" s="22">
        <v>405.41</v>
      </c>
      <c r="G130" s="22">
        <v>405.41</v>
      </c>
      <c r="H130" s="17">
        <v>13</v>
      </c>
    </row>
    <row r="131" spans="1:8" x14ac:dyDescent="0.25">
      <c r="A131" s="17" t="str">
        <f t="shared" si="1"/>
        <v>z2008-124</v>
      </c>
      <c r="B131" s="21">
        <v>40943</v>
      </c>
      <c r="C131" s="17" t="s">
        <v>499</v>
      </c>
      <c r="D131" s="17" t="s">
        <v>245</v>
      </c>
      <c r="E131" s="17" t="s">
        <v>493</v>
      </c>
      <c r="F131" s="22">
        <v>271.74</v>
      </c>
      <c r="G131" s="22">
        <v>271.74</v>
      </c>
      <c r="H131" s="17">
        <v>6</v>
      </c>
    </row>
    <row r="132" spans="1:8" x14ac:dyDescent="0.25">
      <c r="A132" s="17" t="str">
        <f t="shared" si="1"/>
        <v>z2008-125</v>
      </c>
      <c r="B132" s="21">
        <v>40943</v>
      </c>
      <c r="C132" s="17" t="s">
        <v>499</v>
      </c>
      <c r="D132" s="17" t="s">
        <v>245</v>
      </c>
      <c r="E132" s="17" t="s">
        <v>495</v>
      </c>
      <c r="F132" s="22">
        <v>433.83</v>
      </c>
      <c r="G132" s="22">
        <v>0</v>
      </c>
      <c r="H132" s="17">
        <v>7</v>
      </c>
    </row>
    <row r="133" spans="1:8" x14ac:dyDescent="0.25">
      <c r="A133" s="17" t="str">
        <f t="shared" si="1"/>
        <v>z2008-126</v>
      </c>
      <c r="B133" s="21">
        <v>40943</v>
      </c>
      <c r="C133" s="17" t="s">
        <v>499</v>
      </c>
      <c r="D133" s="17" t="s">
        <v>245</v>
      </c>
      <c r="E133" s="17" t="s">
        <v>493</v>
      </c>
      <c r="F133" s="22">
        <v>551.76</v>
      </c>
      <c r="G133" s="22">
        <v>551.76</v>
      </c>
      <c r="H133" s="17">
        <v>4</v>
      </c>
    </row>
    <row r="134" spans="1:8" x14ac:dyDescent="0.25">
      <c r="A134" s="17" t="str">
        <f t="shared" si="1"/>
        <v>z2008-127</v>
      </c>
      <c r="B134" s="21">
        <v>40944</v>
      </c>
      <c r="C134" s="17" t="s">
        <v>497</v>
      </c>
      <c r="D134" s="17" t="s">
        <v>246</v>
      </c>
      <c r="E134" s="17" t="s">
        <v>493</v>
      </c>
      <c r="F134" s="22">
        <v>194.06</v>
      </c>
      <c r="G134" s="22">
        <v>194.06</v>
      </c>
      <c r="H134" s="17">
        <v>4</v>
      </c>
    </row>
    <row r="135" spans="1:8" x14ac:dyDescent="0.25">
      <c r="A135" s="17" t="str">
        <f t="shared" ref="A135:A198" si="2">"z2008-"&amp;ROW()-7</f>
        <v>z2008-128</v>
      </c>
      <c r="B135" s="21">
        <v>40944</v>
      </c>
      <c r="C135" s="17" t="s">
        <v>499</v>
      </c>
      <c r="D135" s="17" t="s">
        <v>245</v>
      </c>
      <c r="E135" s="17" t="s">
        <v>495</v>
      </c>
      <c r="F135" s="22">
        <v>78.33</v>
      </c>
      <c r="G135" s="22">
        <v>0</v>
      </c>
      <c r="H135" s="17">
        <v>4</v>
      </c>
    </row>
    <row r="136" spans="1:8" x14ac:dyDescent="0.25">
      <c r="A136" s="17" t="str">
        <f t="shared" si="2"/>
        <v>z2008-129</v>
      </c>
      <c r="B136" s="21">
        <v>40944</v>
      </c>
      <c r="C136" s="17" t="s">
        <v>500</v>
      </c>
      <c r="D136" s="17" t="s">
        <v>245</v>
      </c>
      <c r="E136" s="17" t="s">
        <v>493</v>
      </c>
      <c r="F136" s="22">
        <v>520.6</v>
      </c>
      <c r="G136" s="22">
        <v>520.6</v>
      </c>
      <c r="H136" s="17">
        <v>12</v>
      </c>
    </row>
    <row r="137" spans="1:8" x14ac:dyDescent="0.25">
      <c r="A137" s="17" t="str">
        <f t="shared" si="2"/>
        <v>z2008-130</v>
      </c>
      <c r="B137" s="21">
        <v>40944</v>
      </c>
      <c r="C137" s="17" t="s">
        <v>500</v>
      </c>
      <c r="D137" s="17" t="s">
        <v>245</v>
      </c>
      <c r="E137" s="17" t="s">
        <v>493</v>
      </c>
      <c r="F137" s="22">
        <v>564.1</v>
      </c>
      <c r="G137" s="22">
        <v>564.1</v>
      </c>
      <c r="H137" s="17">
        <v>13</v>
      </c>
    </row>
    <row r="138" spans="1:8" x14ac:dyDescent="0.25">
      <c r="A138" s="17" t="str">
        <f t="shared" si="2"/>
        <v>z2008-131</v>
      </c>
      <c r="B138" s="21">
        <v>40944</v>
      </c>
      <c r="C138" s="17" t="s">
        <v>500</v>
      </c>
      <c r="D138" s="17" t="s">
        <v>245</v>
      </c>
      <c r="E138" s="17" t="s">
        <v>493</v>
      </c>
      <c r="F138" s="22">
        <v>135.08000000000001</v>
      </c>
      <c r="G138" s="22">
        <v>135.08000000000001</v>
      </c>
      <c r="H138" s="17">
        <v>7</v>
      </c>
    </row>
    <row r="139" spans="1:8" x14ac:dyDescent="0.25">
      <c r="A139" s="17" t="str">
        <f t="shared" si="2"/>
        <v>z2008-132</v>
      </c>
      <c r="B139" s="21">
        <v>40945</v>
      </c>
      <c r="C139" s="17" t="s">
        <v>494</v>
      </c>
      <c r="D139" s="17" t="s">
        <v>246</v>
      </c>
      <c r="E139" s="17" t="s">
        <v>493</v>
      </c>
      <c r="F139" s="22">
        <v>343.25</v>
      </c>
      <c r="G139" s="22">
        <v>343.25</v>
      </c>
      <c r="H139" s="17">
        <v>4</v>
      </c>
    </row>
    <row r="140" spans="1:8" x14ac:dyDescent="0.25">
      <c r="A140" s="17" t="str">
        <f t="shared" si="2"/>
        <v>z2008-133</v>
      </c>
      <c r="B140" s="21">
        <v>40945</v>
      </c>
      <c r="C140" s="17" t="s">
        <v>499</v>
      </c>
      <c r="D140" s="17" t="s">
        <v>246</v>
      </c>
      <c r="E140" s="17" t="s">
        <v>493</v>
      </c>
      <c r="F140" s="22">
        <v>319.85000000000002</v>
      </c>
      <c r="G140" s="22">
        <v>319.85000000000002</v>
      </c>
      <c r="H140" s="17">
        <v>11</v>
      </c>
    </row>
    <row r="141" spans="1:8" x14ac:dyDescent="0.25">
      <c r="A141" s="17" t="str">
        <f t="shared" si="2"/>
        <v>z2008-134</v>
      </c>
      <c r="B141" s="21">
        <v>40945</v>
      </c>
      <c r="C141" s="17" t="s">
        <v>501</v>
      </c>
      <c r="D141" s="17" t="s">
        <v>245</v>
      </c>
      <c r="E141" s="17" t="s">
        <v>495</v>
      </c>
      <c r="F141" s="22">
        <v>671.62</v>
      </c>
      <c r="G141" s="22">
        <v>0</v>
      </c>
      <c r="H141" s="17">
        <v>7</v>
      </c>
    </row>
    <row r="142" spans="1:8" x14ac:dyDescent="0.25">
      <c r="A142" s="17" t="str">
        <f t="shared" si="2"/>
        <v>z2008-135</v>
      </c>
      <c r="B142" s="21">
        <v>40945</v>
      </c>
      <c r="C142" s="17" t="s">
        <v>501</v>
      </c>
      <c r="D142" s="17" t="s">
        <v>245</v>
      </c>
      <c r="E142" s="17" t="s">
        <v>493</v>
      </c>
      <c r="F142" s="22">
        <v>692.61</v>
      </c>
      <c r="G142" s="22">
        <v>692.61</v>
      </c>
      <c r="H142" s="17">
        <v>2</v>
      </c>
    </row>
    <row r="143" spans="1:8" x14ac:dyDescent="0.25">
      <c r="A143" s="17" t="str">
        <f t="shared" si="2"/>
        <v>z2008-136</v>
      </c>
      <c r="B143" s="21">
        <v>40945</v>
      </c>
      <c r="C143" s="17" t="s">
        <v>501</v>
      </c>
      <c r="D143" s="17" t="s">
        <v>245</v>
      </c>
      <c r="E143" s="17" t="s">
        <v>495</v>
      </c>
      <c r="F143" s="22">
        <v>439.13</v>
      </c>
      <c r="G143" s="22">
        <v>0</v>
      </c>
      <c r="H143" s="17">
        <v>5</v>
      </c>
    </row>
    <row r="144" spans="1:8" x14ac:dyDescent="0.25">
      <c r="A144" s="17" t="str">
        <f t="shared" si="2"/>
        <v>z2008-137</v>
      </c>
      <c r="B144" s="21">
        <v>40946</v>
      </c>
      <c r="C144" s="17" t="s">
        <v>496</v>
      </c>
      <c r="D144" s="17" t="s">
        <v>246</v>
      </c>
      <c r="E144" s="17" t="s">
        <v>495</v>
      </c>
      <c r="F144" s="22">
        <v>215.67</v>
      </c>
      <c r="G144" s="22">
        <v>0</v>
      </c>
      <c r="H144" s="17">
        <v>14</v>
      </c>
    </row>
    <row r="145" spans="1:8" x14ac:dyDescent="0.25">
      <c r="A145" s="17" t="str">
        <f t="shared" si="2"/>
        <v>z2008-138</v>
      </c>
      <c r="B145" s="21">
        <v>40946</v>
      </c>
      <c r="C145" s="17" t="s">
        <v>499</v>
      </c>
      <c r="D145" s="17" t="s">
        <v>246</v>
      </c>
      <c r="E145" s="17" t="s">
        <v>495</v>
      </c>
      <c r="F145" s="22">
        <v>275.11</v>
      </c>
      <c r="G145" s="22">
        <v>0</v>
      </c>
      <c r="H145" s="17">
        <v>14</v>
      </c>
    </row>
    <row r="146" spans="1:8" x14ac:dyDescent="0.25">
      <c r="A146" s="17" t="str">
        <f t="shared" si="2"/>
        <v>z2008-139</v>
      </c>
      <c r="B146" s="21">
        <v>40946</v>
      </c>
      <c r="C146" s="17" t="s">
        <v>502</v>
      </c>
      <c r="D146" s="17" t="s">
        <v>245</v>
      </c>
      <c r="E146" s="17" t="s">
        <v>495</v>
      </c>
      <c r="F146" s="22">
        <v>330.15</v>
      </c>
      <c r="G146" s="22">
        <v>0</v>
      </c>
      <c r="H146" s="17">
        <v>9</v>
      </c>
    </row>
    <row r="147" spans="1:8" x14ac:dyDescent="0.25">
      <c r="A147" s="17" t="str">
        <f t="shared" si="2"/>
        <v>z2008-140</v>
      </c>
      <c r="B147" s="21">
        <v>40946</v>
      </c>
      <c r="C147" s="17" t="s">
        <v>502</v>
      </c>
      <c r="D147" s="17" t="s">
        <v>245</v>
      </c>
      <c r="E147" s="17" t="s">
        <v>493</v>
      </c>
      <c r="F147" s="22">
        <v>78.459999999999994</v>
      </c>
      <c r="G147" s="22">
        <v>78.459999999999994</v>
      </c>
      <c r="H147" s="17">
        <v>10</v>
      </c>
    </row>
    <row r="148" spans="1:8" x14ac:dyDescent="0.25">
      <c r="A148" s="17" t="str">
        <f t="shared" si="2"/>
        <v>z2008-141</v>
      </c>
      <c r="B148" s="21">
        <v>40946</v>
      </c>
      <c r="C148" s="17" t="s">
        <v>502</v>
      </c>
      <c r="D148" s="17" t="s">
        <v>245</v>
      </c>
      <c r="E148" s="17" t="s">
        <v>493</v>
      </c>
      <c r="F148" s="22">
        <v>672.92</v>
      </c>
      <c r="G148" s="22">
        <v>672.92</v>
      </c>
      <c r="H148" s="17">
        <v>4</v>
      </c>
    </row>
    <row r="149" spans="1:8" x14ac:dyDescent="0.25">
      <c r="A149" s="17" t="str">
        <f t="shared" si="2"/>
        <v>z2008-142</v>
      </c>
      <c r="B149" s="21">
        <v>40947</v>
      </c>
      <c r="C149" s="17" t="s">
        <v>497</v>
      </c>
      <c r="D149" s="17" t="s">
        <v>246</v>
      </c>
      <c r="E149" s="17" t="s">
        <v>493</v>
      </c>
      <c r="F149" s="22">
        <v>99.62</v>
      </c>
      <c r="G149" s="22">
        <v>99.62</v>
      </c>
      <c r="H149" s="17">
        <v>3</v>
      </c>
    </row>
    <row r="150" spans="1:8" x14ac:dyDescent="0.25">
      <c r="A150" s="17" t="str">
        <f t="shared" si="2"/>
        <v>z2008-143</v>
      </c>
      <c r="B150" s="21">
        <v>40947</v>
      </c>
      <c r="C150" s="17" t="s">
        <v>499</v>
      </c>
      <c r="D150" s="17" t="s">
        <v>246</v>
      </c>
      <c r="E150" s="17" t="s">
        <v>495</v>
      </c>
      <c r="F150" s="22">
        <v>166.79</v>
      </c>
      <c r="G150" s="22">
        <v>0</v>
      </c>
      <c r="H150" s="17">
        <v>9</v>
      </c>
    </row>
    <row r="151" spans="1:8" x14ac:dyDescent="0.25">
      <c r="A151" s="17" t="str">
        <f t="shared" si="2"/>
        <v>z2008-144</v>
      </c>
      <c r="B151" s="21">
        <v>40947</v>
      </c>
      <c r="C151" s="17" t="s">
        <v>492</v>
      </c>
      <c r="D151" s="17" t="s">
        <v>245</v>
      </c>
      <c r="E151" s="17" t="s">
        <v>493</v>
      </c>
      <c r="F151" s="22">
        <v>501.13</v>
      </c>
      <c r="G151" s="22">
        <v>501.13</v>
      </c>
      <c r="H151" s="17">
        <v>10</v>
      </c>
    </row>
    <row r="152" spans="1:8" x14ac:dyDescent="0.25">
      <c r="A152" s="17" t="str">
        <f t="shared" si="2"/>
        <v>z2008-145</v>
      </c>
      <c r="B152" s="21">
        <v>40947</v>
      </c>
      <c r="C152" s="17" t="s">
        <v>492</v>
      </c>
      <c r="D152" s="17" t="s">
        <v>245</v>
      </c>
      <c r="E152" s="17" t="s">
        <v>495</v>
      </c>
      <c r="F152" s="22">
        <v>229.13</v>
      </c>
      <c r="G152" s="22">
        <v>0</v>
      </c>
      <c r="H152" s="17">
        <v>12</v>
      </c>
    </row>
    <row r="153" spans="1:8" x14ac:dyDescent="0.25">
      <c r="A153" s="17" t="str">
        <f t="shared" si="2"/>
        <v>z2008-146</v>
      </c>
      <c r="B153" s="21">
        <v>40947</v>
      </c>
      <c r="C153" s="17" t="s">
        <v>492</v>
      </c>
      <c r="D153" s="17" t="s">
        <v>245</v>
      </c>
      <c r="E153" s="17" t="s">
        <v>495</v>
      </c>
      <c r="F153" s="22">
        <v>293.95999999999998</v>
      </c>
      <c r="G153" s="22">
        <v>0</v>
      </c>
      <c r="H153" s="17">
        <v>6</v>
      </c>
    </row>
    <row r="154" spans="1:8" x14ac:dyDescent="0.25">
      <c r="A154" s="17" t="str">
        <f t="shared" si="2"/>
        <v>z2008-147</v>
      </c>
      <c r="B154" s="21">
        <v>40950</v>
      </c>
      <c r="C154" s="17" t="s">
        <v>498</v>
      </c>
      <c r="D154" s="17" t="s">
        <v>246</v>
      </c>
      <c r="E154" s="17" t="s">
        <v>493</v>
      </c>
      <c r="F154" s="22">
        <v>200.77</v>
      </c>
      <c r="G154" s="22">
        <v>200.77</v>
      </c>
      <c r="H154" s="17">
        <v>12</v>
      </c>
    </row>
    <row r="155" spans="1:8" x14ac:dyDescent="0.25">
      <c r="A155" s="17" t="str">
        <f t="shared" si="2"/>
        <v>z2008-148</v>
      </c>
      <c r="B155" s="21">
        <v>40950</v>
      </c>
      <c r="C155" s="17" t="s">
        <v>499</v>
      </c>
      <c r="D155" s="17" t="s">
        <v>246</v>
      </c>
      <c r="E155" s="17" t="s">
        <v>493</v>
      </c>
      <c r="F155" s="22">
        <v>422.1</v>
      </c>
      <c r="G155" s="22">
        <v>422.1</v>
      </c>
      <c r="H155" s="17">
        <v>6</v>
      </c>
    </row>
    <row r="156" spans="1:8" x14ac:dyDescent="0.25">
      <c r="A156" s="17" t="str">
        <f t="shared" si="2"/>
        <v>z2008-149</v>
      </c>
      <c r="B156" s="21">
        <v>40950</v>
      </c>
      <c r="C156" s="17" t="s">
        <v>494</v>
      </c>
      <c r="D156" s="17" t="s">
        <v>245</v>
      </c>
      <c r="E156" s="17" t="s">
        <v>493</v>
      </c>
      <c r="F156" s="22">
        <v>290.42</v>
      </c>
      <c r="G156" s="22">
        <v>290.42</v>
      </c>
      <c r="H156" s="17">
        <v>11</v>
      </c>
    </row>
    <row r="157" spans="1:8" x14ac:dyDescent="0.25">
      <c r="A157" s="17" t="str">
        <f t="shared" si="2"/>
        <v>z2008-150</v>
      </c>
      <c r="B157" s="21">
        <v>40950</v>
      </c>
      <c r="C157" s="17" t="s">
        <v>494</v>
      </c>
      <c r="D157" s="17" t="s">
        <v>245</v>
      </c>
      <c r="E157" s="17" t="s">
        <v>493</v>
      </c>
      <c r="F157" s="22">
        <v>651.33000000000004</v>
      </c>
      <c r="G157" s="22">
        <v>651.33000000000004</v>
      </c>
      <c r="H157" s="17">
        <v>9</v>
      </c>
    </row>
    <row r="158" spans="1:8" x14ac:dyDescent="0.25">
      <c r="A158" s="17" t="str">
        <f t="shared" si="2"/>
        <v>z2008-151</v>
      </c>
      <c r="B158" s="21">
        <v>40950</v>
      </c>
      <c r="C158" s="17" t="s">
        <v>494</v>
      </c>
      <c r="D158" s="17" t="s">
        <v>245</v>
      </c>
      <c r="E158" s="17" t="s">
        <v>495</v>
      </c>
      <c r="F158" s="22">
        <v>311.45</v>
      </c>
      <c r="G158" s="22">
        <v>0</v>
      </c>
      <c r="H158" s="17">
        <v>4</v>
      </c>
    </row>
    <row r="159" spans="1:8" x14ac:dyDescent="0.25">
      <c r="A159" s="17" t="str">
        <f t="shared" si="2"/>
        <v>z2008-152</v>
      </c>
      <c r="B159" s="21">
        <v>40951</v>
      </c>
      <c r="C159" s="17" t="s">
        <v>497</v>
      </c>
      <c r="D159" s="17" t="s">
        <v>245</v>
      </c>
      <c r="E159" s="17" t="s">
        <v>495</v>
      </c>
      <c r="F159" s="22">
        <v>383.98</v>
      </c>
      <c r="G159" s="22">
        <v>0</v>
      </c>
      <c r="H159" s="17">
        <v>11</v>
      </c>
    </row>
    <row r="160" spans="1:8" x14ac:dyDescent="0.25">
      <c r="A160" s="17" t="str">
        <f t="shared" si="2"/>
        <v>z2008-153</v>
      </c>
      <c r="B160" s="21">
        <v>40951</v>
      </c>
      <c r="C160" s="17" t="s">
        <v>499</v>
      </c>
      <c r="D160" s="17" t="s">
        <v>246</v>
      </c>
      <c r="E160" s="17" t="s">
        <v>493</v>
      </c>
      <c r="F160" s="22">
        <v>206.98</v>
      </c>
      <c r="G160" s="22">
        <v>206.98</v>
      </c>
      <c r="H160" s="17">
        <v>12</v>
      </c>
    </row>
    <row r="161" spans="1:8" x14ac:dyDescent="0.25">
      <c r="A161" s="17" t="str">
        <f t="shared" si="2"/>
        <v>z2008-154</v>
      </c>
      <c r="B161" s="21">
        <v>40951</v>
      </c>
      <c r="C161" s="17" t="s">
        <v>496</v>
      </c>
      <c r="D161" s="17" t="s">
        <v>245</v>
      </c>
      <c r="E161" s="17" t="s">
        <v>495</v>
      </c>
      <c r="F161" s="22">
        <v>602.38</v>
      </c>
      <c r="G161" s="22">
        <v>0</v>
      </c>
      <c r="H161" s="17">
        <v>6</v>
      </c>
    </row>
    <row r="162" spans="1:8" x14ac:dyDescent="0.25">
      <c r="A162" s="17" t="str">
        <f t="shared" si="2"/>
        <v>z2008-155</v>
      </c>
      <c r="B162" s="21">
        <v>40951</v>
      </c>
      <c r="C162" s="17" t="s">
        <v>496</v>
      </c>
      <c r="D162" s="17" t="s">
        <v>245</v>
      </c>
      <c r="E162" s="17" t="s">
        <v>493</v>
      </c>
      <c r="F162" s="22">
        <v>471.16</v>
      </c>
      <c r="G162" s="22">
        <v>471.16</v>
      </c>
      <c r="H162" s="17">
        <v>7</v>
      </c>
    </row>
    <row r="163" spans="1:8" x14ac:dyDescent="0.25">
      <c r="A163" s="17" t="str">
        <f t="shared" si="2"/>
        <v>z2008-156</v>
      </c>
      <c r="B163" s="21">
        <v>40951</v>
      </c>
      <c r="C163" s="17" t="s">
        <v>496</v>
      </c>
      <c r="D163" s="17" t="s">
        <v>245</v>
      </c>
      <c r="E163" s="17" t="s">
        <v>493</v>
      </c>
      <c r="F163" s="22">
        <v>162.94</v>
      </c>
      <c r="G163" s="22">
        <v>162.94</v>
      </c>
      <c r="H163" s="17">
        <v>6</v>
      </c>
    </row>
    <row r="164" spans="1:8" x14ac:dyDescent="0.25">
      <c r="A164" s="17" t="str">
        <f t="shared" si="2"/>
        <v>z2008-157</v>
      </c>
      <c r="B164" s="21">
        <v>40952</v>
      </c>
      <c r="C164" s="17" t="s">
        <v>498</v>
      </c>
      <c r="D164" s="17" t="s">
        <v>245</v>
      </c>
      <c r="E164" s="17" t="s">
        <v>495</v>
      </c>
      <c r="F164" s="22">
        <v>66.3</v>
      </c>
      <c r="G164" s="22">
        <v>0</v>
      </c>
      <c r="H164" s="17">
        <v>3</v>
      </c>
    </row>
    <row r="165" spans="1:8" x14ac:dyDescent="0.25">
      <c r="A165" s="17" t="str">
        <f t="shared" si="2"/>
        <v>z2008-158</v>
      </c>
      <c r="B165" s="21">
        <v>40952</v>
      </c>
      <c r="C165" s="17" t="s">
        <v>499</v>
      </c>
      <c r="D165" s="17" t="s">
        <v>246</v>
      </c>
      <c r="E165" s="17" t="s">
        <v>493</v>
      </c>
      <c r="F165" s="22">
        <v>278.76</v>
      </c>
      <c r="G165" s="22">
        <v>278.76</v>
      </c>
      <c r="H165" s="17">
        <v>7</v>
      </c>
    </row>
    <row r="166" spans="1:8" x14ac:dyDescent="0.25">
      <c r="A166" s="17" t="str">
        <f t="shared" si="2"/>
        <v>z2008-159</v>
      </c>
      <c r="B166" s="21">
        <v>40952</v>
      </c>
      <c r="C166" s="17" t="s">
        <v>497</v>
      </c>
      <c r="D166" s="17" t="s">
        <v>245</v>
      </c>
      <c r="E166" s="17" t="s">
        <v>493</v>
      </c>
      <c r="F166" s="22">
        <v>243.97</v>
      </c>
      <c r="G166" s="22">
        <v>243.97</v>
      </c>
      <c r="H166" s="17">
        <v>5</v>
      </c>
    </row>
    <row r="167" spans="1:8" x14ac:dyDescent="0.25">
      <c r="A167" s="17" t="str">
        <f t="shared" si="2"/>
        <v>z2008-160</v>
      </c>
      <c r="B167" s="21">
        <v>40952</v>
      </c>
      <c r="C167" s="17" t="s">
        <v>497</v>
      </c>
      <c r="D167" s="17" t="s">
        <v>245</v>
      </c>
      <c r="E167" s="17" t="s">
        <v>495</v>
      </c>
      <c r="F167" s="22">
        <v>144.18</v>
      </c>
      <c r="G167" s="22">
        <v>0</v>
      </c>
      <c r="H167" s="17">
        <v>4</v>
      </c>
    </row>
    <row r="168" spans="1:8" x14ac:dyDescent="0.25">
      <c r="A168" s="17" t="str">
        <f t="shared" si="2"/>
        <v>z2008-161</v>
      </c>
      <c r="B168" s="21">
        <v>40952</v>
      </c>
      <c r="C168" s="17" t="s">
        <v>497</v>
      </c>
      <c r="D168" s="17" t="s">
        <v>245</v>
      </c>
      <c r="E168" s="17" t="s">
        <v>493</v>
      </c>
      <c r="F168" s="22">
        <v>446.89</v>
      </c>
      <c r="G168" s="22">
        <v>446.89</v>
      </c>
      <c r="H168" s="17">
        <v>10</v>
      </c>
    </row>
    <row r="169" spans="1:8" x14ac:dyDescent="0.25">
      <c r="A169" s="17" t="str">
        <f t="shared" si="2"/>
        <v>z2008-162</v>
      </c>
      <c r="B169" s="21">
        <v>40953</v>
      </c>
      <c r="C169" s="17" t="s">
        <v>499</v>
      </c>
      <c r="D169" s="17" t="s">
        <v>245</v>
      </c>
      <c r="E169" s="17" t="s">
        <v>493</v>
      </c>
      <c r="F169" s="22">
        <v>490.57</v>
      </c>
      <c r="G169" s="22">
        <v>490.57</v>
      </c>
      <c r="H169" s="17">
        <v>5</v>
      </c>
    </row>
    <row r="170" spans="1:8" x14ac:dyDescent="0.25">
      <c r="A170" s="17" t="str">
        <f t="shared" si="2"/>
        <v>z2008-163</v>
      </c>
      <c r="B170" s="21">
        <v>40953</v>
      </c>
      <c r="C170" s="17" t="s">
        <v>499</v>
      </c>
      <c r="D170" s="17" t="s">
        <v>246</v>
      </c>
      <c r="E170" s="17" t="s">
        <v>495</v>
      </c>
      <c r="F170" s="22">
        <v>331.41</v>
      </c>
      <c r="G170" s="22">
        <v>0</v>
      </c>
      <c r="H170" s="17">
        <v>12</v>
      </c>
    </row>
    <row r="171" spans="1:8" x14ac:dyDescent="0.25">
      <c r="A171" s="17" t="str">
        <f t="shared" si="2"/>
        <v>z2008-164</v>
      </c>
      <c r="B171" s="21">
        <v>40953</v>
      </c>
      <c r="C171" s="17" t="s">
        <v>498</v>
      </c>
      <c r="D171" s="17" t="s">
        <v>245</v>
      </c>
      <c r="E171" s="17" t="s">
        <v>495</v>
      </c>
      <c r="F171" s="22">
        <v>332.68</v>
      </c>
      <c r="G171" s="22">
        <v>0</v>
      </c>
      <c r="H171" s="17">
        <v>11</v>
      </c>
    </row>
    <row r="172" spans="1:8" x14ac:dyDescent="0.25">
      <c r="A172" s="17" t="str">
        <f t="shared" si="2"/>
        <v>z2008-165</v>
      </c>
      <c r="B172" s="21">
        <v>40953</v>
      </c>
      <c r="C172" s="17" t="s">
        <v>498</v>
      </c>
      <c r="D172" s="17" t="s">
        <v>245</v>
      </c>
      <c r="E172" s="17" t="s">
        <v>495</v>
      </c>
      <c r="F172" s="22">
        <v>197.04</v>
      </c>
      <c r="G172" s="22">
        <v>0</v>
      </c>
      <c r="H172" s="17">
        <v>10</v>
      </c>
    </row>
    <row r="173" spans="1:8" x14ac:dyDescent="0.25">
      <c r="A173" s="17" t="str">
        <f t="shared" si="2"/>
        <v>z2008-166</v>
      </c>
      <c r="B173" s="21">
        <v>40953</v>
      </c>
      <c r="C173" s="17" t="s">
        <v>498</v>
      </c>
      <c r="D173" s="17" t="s">
        <v>245</v>
      </c>
      <c r="E173" s="17" t="s">
        <v>493</v>
      </c>
      <c r="F173" s="22">
        <v>429.39</v>
      </c>
      <c r="G173" s="22">
        <v>429.39</v>
      </c>
      <c r="H173" s="17">
        <v>10</v>
      </c>
    </row>
    <row r="174" spans="1:8" x14ac:dyDescent="0.25">
      <c r="A174" s="17" t="str">
        <f t="shared" si="2"/>
        <v>z2008-167</v>
      </c>
      <c r="B174" s="21">
        <v>40954</v>
      </c>
      <c r="C174" s="17" t="s">
        <v>500</v>
      </c>
      <c r="D174" s="17" t="s">
        <v>245</v>
      </c>
      <c r="E174" s="17" t="s">
        <v>493</v>
      </c>
      <c r="F174" s="22">
        <v>542.47</v>
      </c>
      <c r="G174" s="22">
        <v>542.47</v>
      </c>
      <c r="H174" s="17">
        <v>13</v>
      </c>
    </row>
    <row r="175" spans="1:8" x14ac:dyDescent="0.25">
      <c r="A175" s="17" t="str">
        <f t="shared" si="2"/>
        <v>z2008-168</v>
      </c>
      <c r="B175" s="21">
        <v>40954</v>
      </c>
      <c r="C175" s="17" t="s">
        <v>499</v>
      </c>
      <c r="D175" s="17" t="s">
        <v>245</v>
      </c>
      <c r="E175" s="17" t="s">
        <v>493</v>
      </c>
      <c r="F175" s="22">
        <v>272.91000000000003</v>
      </c>
      <c r="G175" s="22">
        <v>272.91000000000003</v>
      </c>
      <c r="H175" s="17">
        <v>10</v>
      </c>
    </row>
    <row r="176" spans="1:8" x14ac:dyDescent="0.25">
      <c r="A176" s="17" t="str">
        <f t="shared" si="2"/>
        <v>z2008-169</v>
      </c>
      <c r="B176" s="21">
        <v>40954</v>
      </c>
      <c r="C176" s="17" t="s">
        <v>499</v>
      </c>
      <c r="D176" s="17" t="s">
        <v>245</v>
      </c>
      <c r="E176" s="17" t="s">
        <v>495</v>
      </c>
      <c r="F176" s="22">
        <v>542.52</v>
      </c>
      <c r="G176" s="22">
        <v>0</v>
      </c>
      <c r="H176" s="17">
        <v>7</v>
      </c>
    </row>
    <row r="177" spans="1:8" x14ac:dyDescent="0.25">
      <c r="A177" s="17" t="str">
        <f t="shared" si="2"/>
        <v>z2008-170</v>
      </c>
      <c r="B177" s="21">
        <v>40954</v>
      </c>
      <c r="C177" s="17" t="s">
        <v>499</v>
      </c>
      <c r="D177" s="17" t="s">
        <v>245</v>
      </c>
      <c r="E177" s="17" t="s">
        <v>493</v>
      </c>
      <c r="F177" s="22">
        <v>165.55</v>
      </c>
      <c r="G177" s="22">
        <v>165.55</v>
      </c>
      <c r="H177" s="17">
        <v>10</v>
      </c>
    </row>
    <row r="178" spans="1:8" x14ac:dyDescent="0.25">
      <c r="A178" s="17" t="str">
        <f t="shared" si="2"/>
        <v>z2008-171</v>
      </c>
      <c r="B178" s="21">
        <v>40954</v>
      </c>
      <c r="C178" s="17" t="s">
        <v>499</v>
      </c>
      <c r="D178" s="17" t="s">
        <v>245</v>
      </c>
      <c r="E178" s="17" t="s">
        <v>495</v>
      </c>
      <c r="F178" s="22">
        <v>65.45</v>
      </c>
      <c r="G178" s="22">
        <v>0</v>
      </c>
      <c r="H178" s="17">
        <v>8</v>
      </c>
    </row>
    <row r="179" spans="1:8" x14ac:dyDescent="0.25">
      <c r="A179" s="17" t="str">
        <f t="shared" si="2"/>
        <v>z2008-172</v>
      </c>
      <c r="B179" s="21">
        <v>40957</v>
      </c>
      <c r="C179" s="17" t="s">
        <v>501</v>
      </c>
      <c r="D179" s="17" t="s">
        <v>245</v>
      </c>
      <c r="E179" s="17" t="s">
        <v>495</v>
      </c>
      <c r="F179" s="22">
        <v>359.19</v>
      </c>
      <c r="G179" s="22">
        <v>0</v>
      </c>
      <c r="H179" s="17">
        <v>8</v>
      </c>
    </row>
    <row r="180" spans="1:8" x14ac:dyDescent="0.25">
      <c r="A180" s="17" t="str">
        <f t="shared" si="2"/>
        <v>z2008-173</v>
      </c>
      <c r="B180" s="21">
        <v>40957</v>
      </c>
      <c r="C180" s="17" t="s">
        <v>499</v>
      </c>
      <c r="D180" s="17" t="s">
        <v>245</v>
      </c>
      <c r="E180" s="17" t="s">
        <v>493</v>
      </c>
      <c r="F180" s="22">
        <v>287.20999999999998</v>
      </c>
      <c r="G180" s="22">
        <v>287.20999999999998</v>
      </c>
      <c r="H180" s="17">
        <v>8</v>
      </c>
    </row>
    <row r="181" spans="1:8" x14ac:dyDescent="0.25">
      <c r="A181" s="17" t="str">
        <f t="shared" si="2"/>
        <v>z2008-174</v>
      </c>
      <c r="B181" s="21">
        <v>40957</v>
      </c>
      <c r="C181" s="17" t="s">
        <v>500</v>
      </c>
      <c r="D181" s="17" t="s">
        <v>245</v>
      </c>
      <c r="E181" s="17" t="s">
        <v>493</v>
      </c>
      <c r="F181" s="22">
        <v>471.31</v>
      </c>
      <c r="G181" s="22">
        <v>471.31</v>
      </c>
      <c r="H181" s="17">
        <v>2</v>
      </c>
    </row>
    <row r="182" spans="1:8" x14ac:dyDescent="0.25">
      <c r="A182" s="17" t="str">
        <f t="shared" si="2"/>
        <v>z2008-175</v>
      </c>
      <c r="B182" s="21">
        <v>40957</v>
      </c>
      <c r="C182" s="17" t="s">
        <v>500</v>
      </c>
      <c r="D182" s="17" t="s">
        <v>245</v>
      </c>
      <c r="E182" s="17" t="s">
        <v>493</v>
      </c>
      <c r="F182" s="22">
        <v>164.76</v>
      </c>
      <c r="G182" s="22">
        <v>164.76</v>
      </c>
      <c r="H182" s="17">
        <v>7</v>
      </c>
    </row>
    <row r="183" spans="1:8" x14ac:dyDescent="0.25">
      <c r="A183" s="17" t="str">
        <f t="shared" si="2"/>
        <v>z2008-176</v>
      </c>
      <c r="B183" s="21">
        <v>40957</v>
      </c>
      <c r="C183" s="17" t="s">
        <v>500</v>
      </c>
      <c r="D183" s="17" t="s">
        <v>245</v>
      </c>
      <c r="E183" s="17" t="s">
        <v>493</v>
      </c>
      <c r="F183" s="22">
        <v>604.15</v>
      </c>
      <c r="G183" s="22">
        <v>604.15</v>
      </c>
      <c r="H183" s="17">
        <v>5</v>
      </c>
    </row>
    <row r="184" spans="1:8" x14ac:dyDescent="0.25">
      <c r="A184" s="17" t="str">
        <f t="shared" si="2"/>
        <v>z2008-177</v>
      </c>
      <c r="B184" s="21">
        <v>40958</v>
      </c>
      <c r="C184" s="17" t="s">
        <v>494</v>
      </c>
      <c r="D184" s="17" t="s">
        <v>246</v>
      </c>
      <c r="E184" s="17" t="s">
        <v>493</v>
      </c>
      <c r="F184" s="22">
        <v>277.68</v>
      </c>
      <c r="G184" s="22">
        <v>277.68</v>
      </c>
      <c r="H184" s="17">
        <v>12</v>
      </c>
    </row>
    <row r="185" spans="1:8" x14ac:dyDescent="0.25">
      <c r="A185" s="17" t="str">
        <f t="shared" si="2"/>
        <v>z2008-178</v>
      </c>
      <c r="B185" s="21">
        <v>40958</v>
      </c>
      <c r="C185" s="17" t="s">
        <v>499</v>
      </c>
      <c r="D185" s="17" t="s">
        <v>245</v>
      </c>
      <c r="E185" s="17" t="s">
        <v>495</v>
      </c>
      <c r="F185" s="22">
        <v>80.02</v>
      </c>
      <c r="G185" s="22">
        <v>0</v>
      </c>
      <c r="H185" s="17">
        <v>13</v>
      </c>
    </row>
    <row r="186" spans="1:8" x14ac:dyDescent="0.25">
      <c r="A186" s="17" t="str">
        <f t="shared" si="2"/>
        <v>z2008-179</v>
      </c>
      <c r="B186" s="21">
        <v>40958</v>
      </c>
      <c r="C186" s="17" t="s">
        <v>501</v>
      </c>
      <c r="D186" s="17" t="s">
        <v>245</v>
      </c>
      <c r="E186" s="17" t="s">
        <v>493</v>
      </c>
      <c r="F186" s="22">
        <v>661.15</v>
      </c>
      <c r="G186" s="22">
        <v>661.15</v>
      </c>
      <c r="H186" s="17">
        <v>5</v>
      </c>
    </row>
    <row r="187" spans="1:8" x14ac:dyDescent="0.25">
      <c r="A187" s="17" t="str">
        <f t="shared" si="2"/>
        <v>z2008-180</v>
      </c>
      <c r="B187" s="21">
        <v>40958</v>
      </c>
      <c r="C187" s="17" t="s">
        <v>501</v>
      </c>
      <c r="D187" s="17" t="s">
        <v>245</v>
      </c>
      <c r="E187" s="17" t="s">
        <v>495</v>
      </c>
      <c r="F187" s="22">
        <v>61.29</v>
      </c>
      <c r="G187" s="22">
        <v>0</v>
      </c>
      <c r="H187" s="17">
        <v>13</v>
      </c>
    </row>
    <row r="188" spans="1:8" x14ac:dyDescent="0.25">
      <c r="A188" s="17" t="str">
        <f t="shared" si="2"/>
        <v>z2008-181</v>
      </c>
      <c r="B188" s="21">
        <v>40958</v>
      </c>
      <c r="C188" s="17" t="s">
        <v>501</v>
      </c>
      <c r="D188" s="17" t="s">
        <v>245</v>
      </c>
      <c r="E188" s="17" t="s">
        <v>493</v>
      </c>
      <c r="F188" s="22">
        <v>608.09</v>
      </c>
      <c r="G188" s="22">
        <v>608.09</v>
      </c>
      <c r="H188" s="17">
        <v>8</v>
      </c>
    </row>
    <row r="189" spans="1:8" x14ac:dyDescent="0.25">
      <c r="A189" s="17" t="str">
        <f t="shared" si="2"/>
        <v>z2008-182</v>
      </c>
      <c r="B189" s="21">
        <v>40959</v>
      </c>
      <c r="C189" s="17" t="s">
        <v>494</v>
      </c>
      <c r="D189" s="17" t="s">
        <v>246</v>
      </c>
      <c r="E189" s="17" t="s">
        <v>495</v>
      </c>
      <c r="F189" s="22">
        <v>655.24</v>
      </c>
      <c r="G189" s="22">
        <v>0</v>
      </c>
      <c r="H189" s="17">
        <v>14</v>
      </c>
    </row>
    <row r="190" spans="1:8" x14ac:dyDescent="0.25">
      <c r="A190" s="17" t="str">
        <f t="shared" si="2"/>
        <v>z2008-183</v>
      </c>
      <c r="B190" s="21">
        <v>40959</v>
      </c>
      <c r="C190" s="17" t="s">
        <v>499</v>
      </c>
      <c r="D190" s="17" t="s">
        <v>245</v>
      </c>
      <c r="E190" s="17" t="s">
        <v>495</v>
      </c>
      <c r="F190" s="22">
        <v>327.29000000000002</v>
      </c>
      <c r="G190" s="22">
        <v>0</v>
      </c>
      <c r="H190" s="17">
        <v>13</v>
      </c>
    </row>
    <row r="191" spans="1:8" x14ac:dyDescent="0.25">
      <c r="A191" s="17" t="str">
        <f t="shared" si="2"/>
        <v>z2008-184</v>
      </c>
      <c r="B191" s="21">
        <v>40959</v>
      </c>
      <c r="C191" s="17" t="s">
        <v>502</v>
      </c>
      <c r="D191" s="17" t="s">
        <v>245</v>
      </c>
      <c r="E191" s="17" t="s">
        <v>493</v>
      </c>
      <c r="F191" s="22">
        <v>142.18</v>
      </c>
      <c r="G191" s="22">
        <v>142.18</v>
      </c>
      <c r="H191" s="17">
        <v>13</v>
      </c>
    </row>
    <row r="192" spans="1:8" x14ac:dyDescent="0.25">
      <c r="A192" s="17" t="str">
        <f t="shared" si="2"/>
        <v>z2008-185</v>
      </c>
      <c r="B192" s="21">
        <v>40959</v>
      </c>
      <c r="C192" s="17" t="s">
        <v>502</v>
      </c>
      <c r="D192" s="17" t="s">
        <v>245</v>
      </c>
      <c r="E192" s="17" t="s">
        <v>493</v>
      </c>
      <c r="F192" s="22">
        <v>305.13</v>
      </c>
      <c r="G192" s="22">
        <v>305.13</v>
      </c>
      <c r="H192" s="17">
        <v>3</v>
      </c>
    </row>
    <row r="193" spans="1:8" x14ac:dyDescent="0.25">
      <c r="A193" s="17" t="str">
        <f t="shared" si="2"/>
        <v>z2008-186</v>
      </c>
      <c r="B193" s="21">
        <v>40959</v>
      </c>
      <c r="C193" s="17" t="s">
        <v>502</v>
      </c>
      <c r="D193" s="17" t="s">
        <v>245</v>
      </c>
      <c r="E193" s="17" t="s">
        <v>495</v>
      </c>
      <c r="F193" s="22">
        <v>524.37</v>
      </c>
      <c r="G193" s="22">
        <v>0</v>
      </c>
      <c r="H193" s="17">
        <v>5</v>
      </c>
    </row>
    <row r="194" spans="1:8" x14ac:dyDescent="0.25">
      <c r="A194" s="17" t="str">
        <f t="shared" si="2"/>
        <v>z2008-187</v>
      </c>
      <c r="B194" s="21">
        <v>40960</v>
      </c>
      <c r="C194" s="17" t="s">
        <v>494</v>
      </c>
      <c r="D194" s="17" t="s">
        <v>246</v>
      </c>
      <c r="E194" s="17" t="s">
        <v>495</v>
      </c>
      <c r="F194" s="22">
        <v>442.47</v>
      </c>
      <c r="G194" s="22">
        <v>0</v>
      </c>
      <c r="H194" s="17">
        <v>11</v>
      </c>
    </row>
    <row r="195" spans="1:8" x14ac:dyDescent="0.25">
      <c r="A195" s="17" t="str">
        <f t="shared" si="2"/>
        <v>z2008-188</v>
      </c>
      <c r="B195" s="21">
        <v>40960</v>
      </c>
      <c r="C195" s="17" t="s">
        <v>499</v>
      </c>
      <c r="D195" s="17" t="s">
        <v>245</v>
      </c>
      <c r="E195" s="17" t="s">
        <v>493</v>
      </c>
      <c r="F195" s="22">
        <v>164.28</v>
      </c>
      <c r="G195" s="22">
        <v>164.28</v>
      </c>
      <c r="H195" s="17">
        <v>11</v>
      </c>
    </row>
    <row r="196" spans="1:8" x14ac:dyDescent="0.25">
      <c r="A196" s="17" t="str">
        <f t="shared" si="2"/>
        <v>z2008-189</v>
      </c>
      <c r="B196" s="21">
        <v>40960</v>
      </c>
      <c r="C196" s="17" t="s">
        <v>492</v>
      </c>
      <c r="D196" s="17" t="s">
        <v>245</v>
      </c>
      <c r="E196" s="17" t="s">
        <v>495</v>
      </c>
      <c r="F196" s="22">
        <v>446.43</v>
      </c>
      <c r="G196" s="22">
        <v>0</v>
      </c>
      <c r="H196" s="17">
        <v>12</v>
      </c>
    </row>
    <row r="197" spans="1:8" x14ac:dyDescent="0.25">
      <c r="A197" s="17" t="str">
        <f t="shared" si="2"/>
        <v>z2008-190</v>
      </c>
      <c r="B197" s="21">
        <v>40960</v>
      </c>
      <c r="C197" s="17" t="s">
        <v>492</v>
      </c>
      <c r="D197" s="17" t="s">
        <v>245</v>
      </c>
      <c r="E197" s="17" t="s">
        <v>495</v>
      </c>
      <c r="F197" s="22">
        <v>608.65</v>
      </c>
      <c r="G197" s="22">
        <v>0</v>
      </c>
      <c r="H197" s="17">
        <v>11</v>
      </c>
    </row>
    <row r="198" spans="1:8" x14ac:dyDescent="0.25">
      <c r="A198" s="17" t="str">
        <f t="shared" si="2"/>
        <v>z2008-191</v>
      </c>
      <c r="B198" s="21">
        <v>40960</v>
      </c>
      <c r="C198" s="17" t="s">
        <v>492</v>
      </c>
      <c r="D198" s="17" t="s">
        <v>245</v>
      </c>
      <c r="E198" s="17" t="s">
        <v>495</v>
      </c>
      <c r="F198" s="22">
        <v>86.46</v>
      </c>
      <c r="G198" s="22">
        <v>0</v>
      </c>
      <c r="H198" s="17">
        <v>4</v>
      </c>
    </row>
    <row r="199" spans="1:8" x14ac:dyDescent="0.25">
      <c r="A199" s="17" t="str">
        <f t="shared" ref="A199:A262" si="3">"z2008-"&amp;ROW()-7</f>
        <v>z2008-192</v>
      </c>
      <c r="B199" s="21">
        <v>40961</v>
      </c>
      <c r="C199" s="17" t="s">
        <v>494</v>
      </c>
      <c r="D199" s="17" t="s">
        <v>246</v>
      </c>
      <c r="E199" s="17" t="s">
        <v>493</v>
      </c>
      <c r="F199" s="22">
        <v>426.8</v>
      </c>
      <c r="G199" s="22">
        <v>426.8</v>
      </c>
      <c r="H199" s="17">
        <v>7</v>
      </c>
    </row>
    <row r="200" spans="1:8" x14ac:dyDescent="0.25">
      <c r="A200" s="17" t="str">
        <f t="shared" si="3"/>
        <v>z2008-193</v>
      </c>
      <c r="B200" s="21">
        <v>40961</v>
      </c>
      <c r="C200" s="17" t="s">
        <v>499</v>
      </c>
      <c r="D200" s="17" t="s">
        <v>246</v>
      </c>
      <c r="E200" s="17" t="s">
        <v>493</v>
      </c>
      <c r="F200" s="22">
        <v>55</v>
      </c>
      <c r="G200" s="22">
        <v>55</v>
      </c>
      <c r="H200" s="17">
        <v>5</v>
      </c>
    </row>
    <row r="201" spans="1:8" x14ac:dyDescent="0.25">
      <c r="A201" s="17" t="str">
        <f t="shared" si="3"/>
        <v>z2008-194</v>
      </c>
      <c r="B201" s="21">
        <v>40961</v>
      </c>
      <c r="C201" s="17" t="s">
        <v>494</v>
      </c>
      <c r="D201" s="17" t="s">
        <v>245</v>
      </c>
      <c r="E201" s="17" t="s">
        <v>493</v>
      </c>
      <c r="F201" s="22">
        <v>476.02</v>
      </c>
      <c r="G201" s="22">
        <v>476.02</v>
      </c>
      <c r="H201" s="17">
        <v>11</v>
      </c>
    </row>
    <row r="202" spans="1:8" x14ac:dyDescent="0.25">
      <c r="A202" s="17" t="str">
        <f t="shared" si="3"/>
        <v>z2008-195</v>
      </c>
      <c r="B202" s="21">
        <v>40961</v>
      </c>
      <c r="C202" s="17" t="s">
        <v>494</v>
      </c>
      <c r="D202" s="17" t="s">
        <v>245</v>
      </c>
      <c r="E202" s="17" t="s">
        <v>495</v>
      </c>
      <c r="F202" s="22">
        <v>281.22000000000003</v>
      </c>
      <c r="G202" s="22">
        <v>0</v>
      </c>
      <c r="H202" s="17">
        <v>11</v>
      </c>
    </row>
    <row r="203" spans="1:8" x14ac:dyDescent="0.25">
      <c r="A203" s="17" t="str">
        <f t="shared" si="3"/>
        <v>z2008-196</v>
      </c>
      <c r="B203" s="21">
        <v>40961</v>
      </c>
      <c r="C203" s="17" t="s">
        <v>494</v>
      </c>
      <c r="D203" s="17" t="s">
        <v>245</v>
      </c>
      <c r="E203" s="17" t="s">
        <v>493</v>
      </c>
      <c r="F203" s="22">
        <v>190.07</v>
      </c>
      <c r="G203" s="22">
        <v>190.07</v>
      </c>
      <c r="H203" s="17">
        <v>13</v>
      </c>
    </row>
    <row r="204" spans="1:8" x14ac:dyDescent="0.25">
      <c r="A204" s="17" t="str">
        <f t="shared" si="3"/>
        <v>z2008-197</v>
      </c>
      <c r="B204" s="21">
        <v>40964</v>
      </c>
      <c r="C204" s="17" t="s">
        <v>496</v>
      </c>
      <c r="D204" s="17" t="s">
        <v>246</v>
      </c>
      <c r="E204" s="17" t="s">
        <v>493</v>
      </c>
      <c r="F204" s="22">
        <v>456.68</v>
      </c>
      <c r="G204" s="22">
        <v>456.68</v>
      </c>
      <c r="H204" s="17">
        <v>6</v>
      </c>
    </row>
    <row r="205" spans="1:8" x14ac:dyDescent="0.25">
      <c r="A205" s="17" t="str">
        <f t="shared" si="3"/>
        <v>z2008-198</v>
      </c>
      <c r="B205" s="21">
        <v>40964</v>
      </c>
      <c r="C205" s="17" t="s">
        <v>499</v>
      </c>
      <c r="D205" s="17" t="s">
        <v>246</v>
      </c>
      <c r="E205" s="17" t="s">
        <v>495</v>
      </c>
      <c r="F205" s="22">
        <v>460.42</v>
      </c>
      <c r="G205" s="22">
        <v>0</v>
      </c>
      <c r="H205" s="17">
        <v>2</v>
      </c>
    </row>
    <row r="206" spans="1:8" x14ac:dyDescent="0.25">
      <c r="A206" s="17" t="str">
        <f t="shared" si="3"/>
        <v>z2008-199</v>
      </c>
      <c r="B206" s="21">
        <v>40964</v>
      </c>
      <c r="C206" s="17" t="s">
        <v>496</v>
      </c>
      <c r="D206" s="17" t="s">
        <v>245</v>
      </c>
      <c r="E206" s="17" t="s">
        <v>493</v>
      </c>
      <c r="F206" s="22">
        <v>310.13</v>
      </c>
      <c r="G206" s="22">
        <v>310.13</v>
      </c>
      <c r="H206" s="17">
        <v>3</v>
      </c>
    </row>
    <row r="207" spans="1:8" x14ac:dyDescent="0.25">
      <c r="A207" s="17" t="str">
        <f t="shared" si="3"/>
        <v>z2008-200</v>
      </c>
      <c r="B207" s="21">
        <v>40964</v>
      </c>
      <c r="C207" s="17" t="s">
        <v>496</v>
      </c>
      <c r="D207" s="17" t="s">
        <v>245</v>
      </c>
      <c r="E207" s="17" t="s">
        <v>493</v>
      </c>
      <c r="F207" s="22">
        <v>236.92</v>
      </c>
      <c r="G207" s="22">
        <v>236.92</v>
      </c>
      <c r="H207" s="17">
        <v>6</v>
      </c>
    </row>
    <row r="208" spans="1:8" x14ac:dyDescent="0.25">
      <c r="A208" s="17" t="str">
        <f t="shared" si="3"/>
        <v>z2008-201</v>
      </c>
      <c r="B208" s="21">
        <v>40964</v>
      </c>
      <c r="C208" s="17" t="s">
        <v>496</v>
      </c>
      <c r="D208" s="17" t="s">
        <v>245</v>
      </c>
      <c r="E208" s="17" t="s">
        <v>493</v>
      </c>
      <c r="F208" s="22">
        <v>378.3</v>
      </c>
      <c r="G208" s="22">
        <v>378.3</v>
      </c>
      <c r="H208" s="17">
        <v>8</v>
      </c>
    </row>
    <row r="209" spans="1:8" x14ac:dyDescent="0.25">
      <c r="A209" s="17" t="str">
        <f t="shared" si="3"/>
        <v>z2008-202</v>
      </c>
      <c r="B209" s="21">
        <v>40965</v>
      </c>
      <c r="C209" s="17" t="s">
        <v>497</v>
      </c>
      <c r="D209" s="17" t="s">
        <v>246</v>
      </c>
      <c r="E209" s="17" t="s">
        <v>493</v>
      </c>
      <c r="F209" s="22">
        <v>502.27</v>
      </c>
      <c r="G209" s="22">
        <v>502.27</v>
      </c>
      <c r="H209" s="17">
        <v>13</v>
      </c>
    </row>
    <row r="210" spans="1:8" x14ac:dyDescent="0.25">
      <c r="A210" s="17" t="str">
        <f t="shared" si="3"/>
        <v>z2008-203</v>
      </c>
      <c r="B210" s="21">
        <v>40965</v>
      </c>
      <c r="C210" s="17" t="s">
        <v>499</v>
      </c>
      <c r="D210" s="17" t="s">
        <v>246</v>
      </c>
      <c r="E210" s="17" t="s">
        <v>493</v>
      </c>
      <c r="F210" s="22">
        <v>621.28</v>
      </c>
      <c r="G210" s="22">
        <v>621.28</v>
      </c>
      <c r="H210" s="17">
        <v>12</v>
      </c>
    </row>
    <row r="211" spans="1:8" x14ac:dyDescent="0.25">
      <c r="A211" s="17" t="str">
        <f t="shared" si="3"/>
        <v>z2008-204</v>
      </c>
      <c r="B211" s="21">
        <v>40965</v>
      </c>
      <c r="C211" s="17" t="s">
        <v>497</v>
      </c>
      <c r="D211" s="17" t="s">
        <v>245</v>
      </c>
      <c r="E211" s="17" t="s">
        <v>495</v>
      </c>
      <c r="F211" s="22">
        <v>125.52</v>
      </c>
      <c r="G211" s="22">
        <v>0</v>
      </c>
      <c r="H211" s="17">
        <v>6</v>
      </c>
    </row>
    <row r="212" spans="1:8" x14ac:dyDescent="0.25">
      <c r="A212" s="17" t="str">
        <f t="shared" si="3"/>
        <v>z2008-205</v>
      </c>
      <c r="B212" s="21">
        <v>40965</v>
      </c>
      <c r="C212" s="17" t="s">
        <v>497</v>
      </c>
      <c r="D212" s="17" t="s">
        <v>245</v>
      </c>
      <c r="E212" s="17" t="s">
        <v>493</v>
      </c>
      <c r="F212" s="22">
        <v>560.99</v>
      </c>
      <c r="G212" s="22">
        <v>560.99</v>
      </c>
      <c r="H212" s="17">
        <v>5</v>
      </c>
    </row>
    <row r="213" spans="1:8" x14ac:dyDescent="0.25">
      <c r="A213" s="17" t="str">
        <f t="shared" si="3"/>
        <v>z2008-206</v>
      </c>
      <c r="B213" s="21">
        <v>40965</v>
      </c>
      <c r="C213" s="17" t="s">
        <v>497</v>
      </c>
      <c r="D213" s="17" t="s">
        <v>245</v>
      </c>
      <c r="E213" s="17" t="s">
        <v>495</v>
      </c>
      <c r="F213" s="22">
        <v>324.49</v>
      </c>
      <c r="G213" s="22">
        <v>0</v>
      </c>
      <c r="H213" s="17">
        <v>13</v>
      </c>
    </row>
    <row r="214" spans="1:8" x14ac:dyDescent="0.25">
      <c r="A214" s="17" t="str">
        <f t="shared" si="3"/>
        <v>z2008-207</v>
      </c>
      <c r="B214" s="21">
        <v>40966</v>
      </c>
      <c r="C214" s="17" t="s">
        <v>494</v>
      </c>
      <c r="D214" s="17" t="s">
        <v>246</v>
      </c>
      <c r="E214" s="17" t="s">
        <v>495</v>
      </c>
      <c r="F214" s="22">
        <v>409.21</v>
      </c>
      <c r="G214" s="22">
        <v>0</v>
      </c>
      <c r="H214" s="17">
        <v>7</v>
      </c>
    </row>
    <row r="215" spans="1:8" x14ac:dyDescent="0.25">
      <c r="A215" s="17" t="str">
        <f t="shared" si="3"/>
        <v>z2008-208</v>
      </c>
      <c r="B215" s="21">
        <v>40966</v>
      </c>
      <c r="C215" s="17" t="s">
        <v>499</v>
      </c>
      <c r="D215" s="17" t="s">
        <v>246</v>
      </c>
      <c r="E215" s="17" t="s">
        <v>495</v>
      </c>
      <c r="F215" s="22">
        <v>174.19</v>
      </c>
      <c r="G215" s="22">
        <v>0</v>
      </c>
      <c r="H215" s="17">
        <v>12</v>
      </c>
    </row>
    <row r="216" spans="1:8" x14ac:dyDescent="0.25">
      <c r="A216" s="17" t="str">
        <f t="shared" si="3"/>
        <v>z2008-209</v>
      </c>
      <c r="B216" s="21">
        <v>40966</v>
      </c>
      <c r="C216" s="17" t="s">
        <v>498</v>
      </c>
      <c r="D216" s="17" t="s">
        <v>245</v>
      </c>
      <c r="E216" s="17" t="s">
        <v>495</v>
      </c>
      <c r="F216" s="22">
        <v>138.19999999999999</v>
      </c>
      <c r="G216" s="22">
        <v>0</v>
      </c>
      <c r="H216" s="17">
        <v>14</v>
      </c>
    </row>
    <row r="217" spans="1:8" x14ac:dyDescent="0.25">
      <c r="A217" s="17" t="str">
        <f t="shared" si="3"/>
        <v>z2008-210</v>
      </c>
      <c r="B217" s="21">
        <v>40966</v>
      </c>
      <c r="C217" s="17" t="s">
        <v>498</v>
      </c>
      <c r="D217" s="17" t="s">
        <v>245</v>
      </c>
      <c r="E217" s="17" t="s">
        <v>493</v>
      </c>
      <c r="F217" s="22">
        <v>301.97000000000003</v>
      </c>
      <c r="G217" s="22">
        <v>301.97000000000003</v>
      </c>
      <c r="H217" s="17">
        <v>7</v>
      </c>
    </row>
    <row r="218" spans="1:8" x14ac:dyDescent="0.25">
      <c r="A218" s="17" t="str">
        <f t="shared" si="3"/>
        <v>z2008-211</v>
      </c>
      <c r="B218" s="21">
        <v>40966</v>
      </c>
      <c r="C218" s="17" t="s">
        <v>498</v>
      </c>
      <c r="D218" s="17" t="s">
        <v>245</v>
      </c>
      <c r="E218" s="17" t="s">
        <v>493</v>
      </c>
      <c r="F218" s="22">
        <v>638.54</v>
      </c>
      <c r="G218" s="22">
        <v>638.54</v>
      </c>
      <c r="H218" s="17">
        <v>11</v>
      </c>
    </row>
    <row r="219" spans="1:8" x14ac:dyDescent="0.25">
      <c r="A219" s="17" t="str">
        <f t="shared" si="3"/>
        <v>z2008-212</v>
      </c>
      <c r="B219" s="21">
        <v>40967</v>
      </c>
      <c r="C219" s="17" t="s">
        <v>496</v>
      </c>
      <c r="D219" s="17" t="s">
        <v>245</v>
      </c>
      <c r="E219" s="17" t="s">
        <v>493</v>
      </c>
      <c r="F219" s="22">
        <v>669.61</v>
      </c>
      <c r="G219" s="22">
        <v>669.61</v>
      </c>
      <c r="H219" s="17">
        <v>12</v>
      </c>
    </row>
    <row r="220" spans="1:8" x14ac:dyDescent="0.25">
      <c r="A220" s="17" t="str">
        <f t="shared" si="3"/>
        <v>z2008-213</v>
      </c>
      <c r="B220" s="21">
        <v>40967</v>
      </c>
      <c r="C220" s="17" t="s">
        <v>499</v>
      </c>
      <c r="D220" s="17" t="s">
        <v>246</v>
      </c>
      <c r="E220" s="17" t="s">
        <v>495</v>
      </c>
      <c r="F220" s="22">
        <v>134.44</v>
      </c>
      <c r="G220" s="22">
        <v>0</v>
      </c>
      <c r="H220" s="17">
        <v>8</v>
      </c>
    </row>
    <row r="221" spans="1:8" x14ac:dyDescent="0.25">
      <c r="A221" s="17" t="str">
        <f t="shared" si="3"/>
        <v>z2008-214</v>
      </c>
      <c r="B221" s="21">
        <v>40967</v>
      </c>
      <c r="C221" s="17" t="s">
        <v>499</v>
      </c>
      <c r="D221" s="17" t="s">
        <v>245</v>
      </c>
      <c r="E221" s="17" t="s">
        <v>493</v>
      </c>
      <c r="F221" s="22">
        <v>221.31</v>
      </c>
      <c r="G221" s="22">
        <v>221.31</v>
      </c>
      <c r="H221" s="17">
        <v>1</v>
      </c>
    </row>
    <row r="222" spans="1:8" x14ac:dyDescent="0.25">
      <c r="A222" s="17" t="str">
        <f t="shared" si="3"/>
        <v>z2008-215</v>
      </c>
      <c r="B222" s="21">
        <v>40967</v>
      </c>
      <c r="C222" s="17" t="s">
        <v>499</v>
      </c>
      <c r="D222" s="17" t="s">
        <v>245</v>
      </c>
      <c r="E222" s="17" t="s">
        <v>495</v>
      </c>
      <c r="F222" s="22">
        <v>515.16</v>
      </c>
      <c r="G222" s="22">
        <v>0</v>
      </c>
      <c r="H222" s="17">
        <v>13</v>
      </c>
    </row>
    <row r="223" spans="1:8" x14ac:dyDescent="0.25">
      <c r="A223" s="17" t="str">
        <f t="shared" si="3"/>
        <v>z2008-216</v>
      </c>
      <c r="B223" s="21">
        <v>40967</v>
      </c>
      <c r="C223" s="17" t="s">
        <v>499</v>
      </c>
      <c r="D223" s="17" t="s">
        <v>245</v>
      </c>
      <c r="E223" s="17" t="s">
        <v>495</v>
      </c>
      <c r="F223" s="22">
        <v>276.97000000000003</v>
      </c>
      <c r="G223" s="22">
        <v>0</v>
      </c>
      <c r="H223" s="17">
        <v>8</v>
      </c>
    </row>
    <row r="224" spans="1:8" x14ac:dyDescent="0.25">
      <c r="A224" s="17" t="str">
        <f t="shared" si="3"/>
        <v>z2008-217</v>
      </c>
      <c r="B224" s="21">
        <v>40968</v>
      </c>
      <c r="C224" s="17" t="s">
        <v>497</v>
      </c>
      <c r="D224" s="17" t="s">
        <v>245</v>
      </c>
      <c r="E224" s="17" t="s">
        <v>493</v>
      </c>
      <c r="F224" s="22">
        <v>561.29999999999995</v>
      </c>
      <c r="G224" s="22">
        <v>561.29999999999995</v>
      </c>
      <c r="H224" s="17">
        <v>3</v>
      </c>
    </row>
    <row r="225" spans="1:8" x14ac:dyDescent="0.25">
      <c r="A225" s="17" t="str">
        <f t="shared" si="3"/>
        <v>z2008-218</v>
      </c>
      <c r="B225" s="21">
        <v>40968</v>
      </c>
      <c r="C225" s="17" t="s">
        <v>499</v>
      </c>
      <c r="D225" s="17" t="s">
        <v>246</v>
      </c>
      <c r="E225" s="17" t="s">
        <v>493</v>
      </c>
      <c r="F225" s="22">
        <v>142.86000000000001</v>
      </c>
      <c r="G225" s="22">
        <v>142.86000000000001</v>
      </c>
      <c r="H225" s="17">
        <v>7</v>
      </c>
    </row>
    <row r="226" spans="1:8" x14ac:dyDescent="0.25">
      <c r="A226" s="17" t="str">
        <f t="shared" si="3"/>
        <v>z2008-219</v>
      </c>
      <c r="B226" s="21">
        <v>40968</v>
      </c>
      <c r="C226" s="17" t="s">
        <v>500</v>
      </c>
      <c r="D226" s="17" t="s">
        <v>245</v>
      </c>
      <c r="E226" s="17" t="s">
        <v>493</v>
      </c>
      <c r="F226" s="22">
        <v>474.18</v>
      </c>
      <c r="G226" s="22">
        <v>474.18</v>
      </c>
      <c r="H226" s="17">
        <v>4</v>
      </c>
    </row>
    <row r="227" spans="1:8" x14ac:dyDescent="0.25">
      <c r="A227" s="17" t="str">
        <f t="shared" si="3"/>
        <v>z2008-220</v>
      </c>
      <c r="B227" s="21">
        <v>40968</v>
      </c>
      <c r="C227" s="17" t="s">
        <v>500</v>
      </c>
      <c r="D227" s="17" t="s">
        <v>245</v>
      </c>
      <c r="E227" s="17" t="s">
        <v>493</v>
      </c>
      <c r="F227" s="22">
        <v>352.29</v>
      </c>
      <c r="G227" s="22">
        <v>352.29</v>
      </c>
      <c r="H227" s="17">
        <v>8</v>
      </c>
    </row>
    <row r="228" spans="1:8" x14ac:dyDescent="0.25">
      <c r="A228" s="17" t="str">
        <f t="shared" si="3"/>
        <v>z2008-221</v>
      </c>
      <c r="B228" s="21">
        <v>40968</v>
      </c>
      <c r="C228" s="17" t="s">
        <v>500</v>
      </c>
      <c r="D228" s="17" t="s">
        <v>245</v>
      </c>
      <c r="E228" s="17" t="s">
        <v>495</v>
      </c>
      <c r="F228" s="22">
        <v>323.83</v>
      </c>
      <c r="G228" s="22">
        <v>0</v>
      </c>
      <c r="H228" s="17">
        <v>14</v>
      </c>
    </row>
    <row r="229" spans="1:8" x14ac:dyDescent="0.25">
      <c r="A229" s="17" t="str">
        <f t="shared" si="3"/>
        <v>z2008-222</v>
      </c>
      <c r="B229" s="21">
        <v>40971</v>
      </c>
      <c r="C229" s="17" t="s">
        <v>498</v>
      </c>
      <c r="D229" s="17" t="s">
        <v>245</v>
      </c>
      <c r="E229" s="17" t="s">
        <v>495</v>
      </c>
      <c r="F229" s="22">
        <v>458.7</v>
      </c>
      <c r="G229" s="22">
        <v>0</v>
      </c>
      <c r="H229" s="17">
        <v>9</v>
      </c>
    </row>
    <row r="230" spans="1:8" x14ac:dyDescent="0.25">
      <c r="A230" s="17" t="str">
        <f t="shared" si="3"/>
        <v>z2008-223</v>
      </c>
      <c r="B230" s="21">
        <v>40971</v>
      </c>
      <c r="C230" s="17" t="s">
        <v>499</v>
      </c>
      <c r="D230" s="17" t="s">
        <v>246</v>
      </c>
      <c r="E230" s="17" t="s">
        <v>493</v>
      </c>
      <c r="F230" s="22">
        <v>260.39</v>
      </c>
      <c r="G230" s="22">
        <v>260.39</v>
      </c>
      <c r="H230" s="17">
        <v>9</v>
      </c>
    </row>
    <row r="231" spans="1:8" x14ac:dyDescent="0.25">
      <c r="A231" s="17" t="str">
        <f t="shared" si="3"/>
        <v>z2008-224</v>
      </c>
      <c r="B231" s="21">
        <v>40971</v>
      </c>
      <c r="C231" s="17" t="s">
        <v>501</v>
      </c>
      <c r="D231" s="17" t="s">
        <v>245</v>
      </c>
      <c r="E231" s="17" t="s">
        <v>495</v>
      </c>
      <c r="F231" s="22">
        <v>233.88</v>
      </c>
      <c r="G231" s="22">
        <v>0</v>
      </c>
      <c r="H231" s="17">
        <v>1</v>
      </c>
    </row>
    <row r="232" spans="1:8" x14ac:dyDescent="0.25">
      <c r="A232" s="17" t="str">
        <f t="shared" si="3"/>
        <v>z2008-225</v>
      </c>
      <c r="B232" s="21">
        <v>40971</v>
      </c>
      <c r="C232" s="17" t="s">
        <v>501</v>
      </c>
      <c r="D232" s="17" t="s">
        <v>245</v>
      </c>
      <c r="E232" s="17" t="s">
        <v>493</v>
      </c>
      <c r="F232" s="22">
        <v>437.7</v>
      </c>
      <c r="G232" s="22">
        <v>437.7</v>
      </c>
      <c r="H232" s="17">
        <v>13</v>
      </c>
    </row>
    <row r="233" spans="1:8" x14ac:dyDescent="0.25">
      <c r="A233" s="17" t="str">
        <f t="shared" si="3"/>
        <v>z2008-226</v>
      </c>
      <c r="B233" s="21">
        <v>40971</v>
      </c>
      <c r="C233" s="17" t="s">
        <v>501</v>
      </c>
      <c r="D233" s="17" t="s">
        <v>245</v>
      </c>
      <c r="E233" s="17" t="s">
        <v>493</v>
      </c>
      <c r="F233" s="22">
        <v>171.26</v>
      </c>
      <c r="G233" s="22">
        <v>171.26</v>
      </c>
      <c r="H233" s="17">
        <v>8</v>
      </c>
    </row>
    <row r="234" spans="1:8" x14ac:dyDescent="0.25">
      <c r="A234" s="17" t="str">
        <f t="shared" si="3"/>
        <v>z2008-227</v>
      </c>
      <c r="B234" s="21">
        <v>40972</v>
      </c>
      <c r="C234" s="17" t="s">
        <v>497</v>
      </c>
      <c r="D234" s="17" t="s">
        <v>245</v>
      </c>
      <c r="E234" s="17" t="s">
        <v>495</v>
      </c>
      <c r="F234" s="22">
        <v>588.35</v>
      </c>
      <c r="G234" s="22">
        <v>0</v>
      </c>
      <c r="H234" s="17">
        <v>5</v>
      </c>
    </row>
    <row r="235" spans="1:8" x14ac:dyDescent="0.25">
      <c r="A235" s="17" t="str">
        <f t="shared" si="3"/>
        <v>z2008-228</v>
      </c>
      <c r="B235" s="21">
        <v>40972</v>
      </c>
      <c r="C235" s="17" t="s">
        <v>499</v>
      </c>
      <c r="D235" s="17" t="s">
        <v>245</v>
      </c>
      <c r="E235" s="17" t="s">
        <v>493</v>
      </c>
      <c r="F235" s="22">
        <v>616.41999999999996</v>
      </c>
      <c r="G235" s="22">
        <v>616.41999999999996</v>
      </c>
      <c r="H235" s="17">
        <v>14</v>
      </c>
    </row>
    <row r="236" spans="1:8" x14ac:dyDescent="0.25">
      <c r="A236" s="17" t="str">
        <f t="shared" si="3"/>
        <v>z2008-229</v>
      </c>
      <c r="B236" s="21">
        <v>40972</v>
      </c>
      <c r="C236" s="17" t="s">
        <v>502</v>
      </c>
      <c r="D236" s="17" t="s">
        <v>245</v>
      </c>
      <c r="E236" s="17" t="s">
        <v>493</v>
      </c>
      <c r="F236" s="22">
        <v>623.65</v>
      </c>
      <c r="G236" s="22">
        <v>623.65</v>
      </c>
      <c r="H236" s="17">
        <v>5</v>
      </c>
    </row>
    <row r="237" spans="1:8" x14ac:dyDescent="0.25">
      <c r="A237" s="17" t="str">
        <f t="shared" si="3"/>
        <v>z2008-230</v>
      </c>
      <c r="B237" s="21">
        <v>40972</v>
      </c>
      <c r="C237" s="17" t="s">
        <v>502</v>
      </c>
      <c r="D237" s="17" t="s">
        <v>245</v>
      </c>
      <c r="E237" s="17" t="s">
        <v>495</v>
      </c>
      <c r="F237" s="22">
        <v>228.14</v>
      </c>
      <c r="G237" s="22">
        <v>0</v>
      </c>
      <c r="H237" s="17">
        <v>14</v>
      </c>
    </row>
    <row r="238" spans="1:8" x14ac:dyDescent="0.25">
      <c r="A238" s="17" t="str">
        <f t="shared" si="3"/>
        <v>z2008-231</v>
      </c>
      <c r="B238" s="21">
        <v>40972</v>
      </c>
      <c r="C238" s="17" t="s">
        <v>502</v>
      </c>
      <c r="D238" s="17" t="s">
        <v>245</v>
      </c>
      <c r="E238" s="17" t="s">
        <v>493</v>
      </c>
      <c r="F238" s="22">
        <v>74.989999999999995</v>
      </c>
      <c r="G238" s="22">
        <v>74.989999999999995</v>
      </c>
      <c r="H238" s="17">
        <v>8</v>
      </c>
    </row>
    <row r="239" spans="1:8" x14ac:dyDescent="0.25">
      <c r="A239" s="17" t="str">
        <f t="shared" si="3"/>
        <v>z2008-232</v>
      </c>
      <c r="B239" s="21">
        <v>40973</v>
      </c>
      <c r="C239" s="17" t="s">
        <v>498</v>
      </c>
      <c r="D239" s="17" t="s">
        <v>245</v>
      </c>
      <c r="E239" s="17" t="s">
        <v>493</v>
      </c>
      <c r="F239" s="22">
        <v>403.86</v>
      </c>
      <c r="G239" s="22">
        <v>403.86</v>
      </c>
      <c r="H239" s="17">
        <v>1</v>
      </c>
    </row>
    <row r="240" spans="1:8" x14ac:dyDescent="0.25">
      <c r="A240" s="17" t="str">
        <f t="shared" si="3"/>
        <v>z2008-233</v>
      </c>
      <c r="B240" s="21">
        <v>40973</v>
      </c>
      <c r="C240" s="17" t="s">
        <v>499</v>
      </c>
      <c r="D240" s="17" t="s">
        <v>245</v>
      </c>
      <c r="E240" s="17" t="s">
        <v>495</v>
      </c>
      <c r="F240" s="22">
        <v>110.33</v>
      </c>
      <c r="G240" s="22">
        <v>0</v>
      </c>
      <c r="H240" s="17">
        <v>8</v>
      </c>
    </row>
    <row r="241" spans="1:8" x14ac:dyDescent="0.25">
      <c r="A241" s="17" t="str">
        <f t="shared" si="3"/>
        <v>z2008-234</v>
      </c>
      <c r="B241" s="21">
        <v>40973</v>
      </c>
      <c r="C241" s="17" t="s">
        <v>492</v>
      </c>
      <c r="D241" s="17" t="s">
        <v>245</v>
      </c>
      <c r="E241" s="17" t="s">
        <v>495</v>
      </c>
      <c r="F241" s="22">
        <v>148.87</v>
      </c>
      <c r="G241" s="22">
        <v>0</v>
      </c>
      <c r="H241" s="17">
        <v>2</v>
      </c>
    </row>
    <row r="242" spans="1:8" x14ac:dyDescent="0.25">
      <c r="A242" s="17" t="str">
        <f t="shared" si="3"/>
        <v>z2008-235</v>
      </c>
      <c r="B242" s="21">
        <v>40973</v>
      </c>
      <c r="C242" s="17" t="s">
        <v>492</v>
      </c>
      <c r="D242" s="17" t="s">
        <v>245</v>
      </c>
      <c r="E242" s="17" t="s">
        <v>495</v>
      </c>
      <c r="F242" s="22">
        <v>459.87</v>
      </c>
      <c r="G242" s="22">
        <v>0</v>
      </c>
      <c r="H242" s="17">
        <v>1</v>
      </c>
    </row>
    <row r="243" spans="1:8" x14ac:dyDescent="0.25">
      <c r="A243" s="17" t="str">
        <f t="shared" si="3"/>
        <v>z2008-236</v>
      </c>
      <c r="B243" s="21">
        <v>40973</v>
      </c>
      <c r="C243" s="17" t="s">
        <v>492</v>
      </c>
      <c r="D243" s="17" t="s">
        <v>245</v>
      </c>
      <c r="E243" s="17" t="s">
        <v>493</v>
      </c>
      <c r="F243" s="22">
        <v>134.21</v>
      </c>
      <c r="G243" s="22">
        <v>134.21</v>
      </c>
      <c r="H243" s="17">
        <v>2</v>
      </c>
    </row>
    <row r="244" spans="1:8" x14ac:dyDescent="0.25">
      <c r="A244" s="17" t="str">
        <f t="shared" si="3"/>
        <v>z2008-237</v>
      </c>
      <c r="B244" s="21">
        <v>40974</v>
      </c>
      <c r="C244" s="17" t="s">
        <v>499</v>
      </c>
      <c r="D244" s="17" t="s">
        <v>246</v>
      </c>
      <c r="E244" s="17" t="s">
        <v>493</v>
      </c>
      <c r="F244" s="22">
        <v>319.67</v>
      </c>
      <c r="G244" s="22">
        <v>319.67</v>
      </c>
      <c r="H244" s="17">
        <v>2</v>
      </c>
    </row>
    <row r="245" spans="1:8" x14ac:dyDescent="0.25">
      <c r="A245" s="17" t="str">
        <f t="shared" si="3"/>
        <v>z2008-238</v>
      </c>
      <c r="B245" s="21">
        <v>40974</v>
      </c>
      <c r="C245" s="17" t="s">
        <v>499</v>
      </c>
      <c r="D245" s="17" t="s">
        <v>245</v>
      </c>
      <c r="E245" s="17" t="s">
        <v>493</v>
      </c>
      <c r="F245" s="22">
        <v>199.15</v>
      </c>
      <c r="G245" s="22">
        <v>199.15</v>
      </c>
      <c r="H245" s="17">
        <v>4</v>
      </c>
    </row>
    <row r="246" spans="1:8" x14ac:dyDescent="0.25">
      <c r="A246" s="17" t="str">
        <f t="shared" si="3"/>
        <v>z2008-239</v>
      </c>
      <c r="B246" s="21">
        <v>40974</v>
      </c>
      <c r="C246" s="17" t="s">
        <v>494</v>
      </c>
      <c r="D246" s="17" t="s">
        <v>245</v>
      </c>
      <c r="E246" s="17" t="s">
        <v>495</v>
      </c>
      <c r="F246" s="22">
        <v>597.54</v>
      </c>
      <c r="G246" s="22">
        <v>0</v>
      </c>
      <c r="H246" s="17">
        <v>12</v>
      </c>
    </row>
    <row r="247" spans="1:8" x14ac:dyDescent="0.25">
      <c r="A247" s="17" t="str">
        <f t="shared" si="3"/>
        <v>z2008-240</v>
      </c>
      <c r="B247" s="21">
        <v>40974</v>
      </c>
      <c r="C247" s="17" t="s">
        <v>494</v>
      </c>
      <c r="D247" s="17" t="s">
        <v>245</v>
      </c>
      <c r="E247" s="17" t="s">
        <v>493</v>
      </c>
      <c r="F247" s="22">
        <v>625.34</v>
      </c>
      <c r="G247" s="22">
        <v>625.34</v>
      </c>
      <c r="H247" s="17">
        <v>10</v>
      </c>
    </row>
    <row r="248" spans="1:8" x14ac:dyDescent="0.25">
      <c r="A248" s="17" t="str">
        <f t="shared" si="3"/>
        <v>z2008-241</v>
      </c>
      <c r="B248" s="21">
        <v>40974</v>
      </c>
      <c r="C248" s="17" t="s">
        <v>494</v>
      </c>
      <c r="D248" s="17" t="s">
        <v>245</v>
      </c>
      <c r="E248" s="17" t="s">
        <v>495</v>
      </c>
      <c r="F248" s="22">
        <v>93.39</v>
      </c>
      <c r="G248" s="22">
        <v>0</v>
      </c>
      <c r="H248" s="17">
        <v>5</v>
      </c>
    </row>
    <row r="249" spans="1:8" x14ac:dyDescent="0.25">
      <c r="A249" s="17" t="str">
        <f t="shared" si="3"/>
        <v>z2008-242</v>
      </c>
      <c r="B249" s="21">
        <v>40975</v>
      </c>
      <c r="C249" s="17" t="s">
        <v>500</v>
      </c>
      <c r="D249" s="17" t="s">
        <v>246</v>
      </c>
      <c r="E249" s="17" t="s">
        <v>495</v>
      </c>
      <c r="F249" s="22">
        <v>231.68</v>
      </c>
      <c r="G249" s="22">
        <v>0</v>
      </c>
      <c r="H249" s="17">
        <v>6</v>
      </c>
    </row>
    <row r="250" spans="1:8" x14ac:dyDescent="0.25">
      <c r="A250" s="17" t="str">
        <f t="shared" si="3"/>
        <v>z2008-243</v>
      </c>
      <c r="B250" s="21">
        <v>40975</v>
      </c>
      <c r="C250" s="17" t="s">
        <v>499</v>
      </c>
      <c r="D250" s="17" t="s">
        <v>245</v>
      </c>
      <c r="E250" s="17" t="s">
        <v>493</v>
      </c>
      <c r="F250" s="22">
        <v>389.07</v>
      </c>
      <c r="G250" s="22">
        <v>389.07</v>
      </c>
      <c r="H250" s="17">
        <v>2</v>
      </c>
    </row>
    <row r="251" spans="1:8" x14ac:dyDescent="0.25">
      <c r="A251" s="17" t="str">
        <f t="shared" si="3"/>
        <v>z2008-244</v>
      </c>
      <c r="B251" s="21">
        <v>40975</v>
      </c>
      <c r="C251" s="17" t="s">
        <v>496</v>
      </c>
      <c r="D251" s="17" t="s">
        <v>245</v>
      </c>
      <c r="E251" s="17" t="s">
        <v>493</v>
      </c>
      <c r="F251" s="22">
        <v>146.47</v>
      </c>
      <c r="G251" s="22">
        <v>146.47</v>
      </c>
      <c r="H251" s="17">
        <v>4</v>
      </c>
    </row>
    <row r="252" spans="1:8" x14ac:dyDescent="0.25">
      <c r="A252" s="17" t="str">
        <f t="shared" si="3"/>
        <v>z2008-245</v>
      </c>
      <c r="B252" s="21">
        <v>40975</v>
      </c>
      <c r="C252" s="17" t="s">
        <v>496</v>
      </c>
      <c r="D252" s="17" t="s">
        <v>245</v>
      </c>
      <c r="E252" s="17" t="s">
        <v>493</v>
      </c>
      <c r="F252" s="22">
        <v>634.89</v>
      </c>
      <c r="G252" s="22">
        <v>634.89</v>
      </c>
      <c r="H252" s="17">
        <v>4</v>
      </c>
    </row>
    <row r="253" spans="1:8" x14ac:dyDescent="0.25">
      <c r="A253" s="17" t="str">
        <f t="shared" si="3"/>
        <v>z2008-246</v>
      </c>
      <c r="B253" s="21">
        <v>40975</v>
      </c>
      <c r="C253" s="17" t="s">
        <v>496</v>
      </c>
      <c r="D253" s="17" t="s">
        <v>245</v>
      </c>
      <c r="E253" s="17" t="s">
        <v>493</v>
      </c>
      <c r="F253" s="22">
        <v>336</v>
      </c>
      <c r="G253" s="22">
        <v>336</v>
      </c>
      <c r="H253" s="17">
        <v>13</v>
      </c>
    </row>
    <row r="254" spans="1:8" x14ac:dyDescent="0.25">
      <c r="A254" s="17" t="str">
        <f t="shared" si="3"/>
        <v>z2008-247</v>
      </c>
      <c r="B254" s="21">
        <v>40978</v>
      </c>
      <c r="C254" s="17" t="s">
        <v>501</v>
      </c>
      <c r="D254" s="17" t="s">
        <v>246</v>
      </c>
      <c r="E254" s="17" t="s">
        <v>493</v>
      </c>
      <c r="F254" s="22">
        <v>296.11</v>
      </c>
      <c r="G254" s="22">
        <v>296.11</v>
      </c>
      <c r="H254" s="17">
        <v>7</v>
      </c>
    </row>
    <row r="255" spans="1:8" x14ac:dyDescent="0.25">
      <c r="A255" s="17" t="str">
        <f t="shared" si="3"/>
        <v>z2008-248</v>
      </c>
      <c r="B255" s="21">
        <v>40978</v>
      </c>
      <c r="C255" s="17" t="s">
        <v>499</v>
      </c>
      <c r="D255" s="17" t="s">
        <v>245</v>
      </c>
      <c r="E255" s="17" t="s">
        <v>495</v>
      </c>
      <c r="F255" s="22">
        <v>172.19</v>
      </c>
      <c r="G255" s="22">
        <v>0</v>
      </c>
      <c r="H255" s="17">
        <v>9</v>
      </c>
    </row>
    <row r="256" spans="1:8" x14ac:dyDescent="0.25">
      <c r="A256" s="17" t="str">
        <f t="shared" si="3"/>
        <v>z2008-249</v>
      </c>
      <c r="B256" s="21">
        <v>40978</v>
      </c>
      <c r="C256" s="17" t="s">
        <v>497</v>
      </c>
      <c r="D256" s="17" t="s">
        <v>245</v>
      </c>
      <c r="E256" s="17" t="s">
        <v>493</v>
      </c>
      <c r="F256" s="22">
        <v>532.44000000000005</v>
      </c>
      <c r="G256" s="22">
        <v>532.44000000000005</v>
      </c>
      <c r="H256" s="17">
        <v>11</v>
      </c>
    </row>
    <row r="257" spans="1:8" x14ac:dyDescent="0.25">
      <c r="A257" s="17" t="str">
        <f t="shared" si="3"/>
        <v>z2008-250</v>
      </c>
      <c r="B257" s="21">
        <v>40978</v>
      </c>
      <c r="C257" s="17" t="s">
        <v>497</v>
      </c>
      <c r="D257" s="17" t="s">
        <v>245</v>
      </c>
      <c r="E257" s="17" t="s">
        <v>495</v>
      </c>
      <c r="F257" s="22">
        <v>468.79</v>
      </c>
      <c r="G257" s="22">
        <v>0</v>
      </c>
      <c r="H257" s="17">
        <v>4</v>
      </c>
    </row>
    <row r="258" spans="1:8" x14ac:dyDescent="0.25">
      <c r="A258" s="17" t="str">
        <f t="shared" si="3"/>
        <v>z2008-251</v>
      </c>
      <c r="B258" s="21">
        <v>40978</v>
      </c>
      <c r="C258" s="17" t="s">
        <v>497</v>
      </c>
      <c r="D258" s="17" t="s">
        <v>245</v>
      </c>
      <c r="E258" s="17" t="s">
        <v>493</v>
      </c>
      <c r="F258" s="22">
        <v>250.14</v>
      </c>
      <c r="G258" s="22">
        <v>250.14</v>
      </c>
      <c r="H258" s="17">
        <v>3</v>
      </c>
    </row>
    <row r="259" spans="1:8" x14ac:dyDescent="0.25">
      <c r="A259" s="17" t="str">
        <f t="shared" si="3"/>
        <v>z2008-252</v>
      </c>
      <c r="B259" s="21">
        <v>40979</v>
      </c>
      <c r="C259" s="17" t="s">
        <v>494</v>
      </c>
      <c r="D259" s="17" t="s">
        <v>246</v>
      </c>
      <c r="E259" s="17" t="s">
        <v>495</v>
      </c>
      <c r="F259" s="22">
        <v>421.52</v>
      </c>
      <c r="G259" s="22">
        <v>0</v>
      </c>
      <c r="H259" s="17">
        <v>13</v>
      </c>
    </row>
    <row r="260" spans="1:8" x14ac:dyDescent="0.25">
      <c r="A260" s="17" t="str">
        <f t="shared" si="3"/>
        <v>z2008-253</v>
      </c>
      <c r="B260" s="21">
        <v>40979</v>
      </c>
      <c r="C260" s="17" t="s">
        <v>499</v>
      </c>
      <c r="D260" s="17" t="s">
        <v>246</v>
      </c>
      <c r="E260" s="17" t="s">
        <v>495</v>
      </c>
      <c r="F260" s="22">
        <v>393.43</v>
      </c>
      <c r="G260" s="22">
        <v>0</v>
      </c>
      <c r="H260" s="17">
        <v>10</v>
      </c>
    </row>
    <row r="261" spans="1:8" x14ac:dyDescent="0.25">
      <c r="A261" s="17" t="str">
        <f t="shared" si="3"/>
        <v>z2008-254</v>
      </c>
      <c r="B261" s="21">
        <v>40979</v>
      </c>
      <c r="C261" s="17" t="s">
        <v>498</v>
      </c>
      <c r="D261" s="17" t="s">
        <v>245</v>
      </c>
      <c r="E261" s="17" t="s">
        <v>493</v>
      </c>
      <c r="F261" s="22">
        <v>491.09</v>
      </c>
      <c r="G261" s="22">
        <v>491.09</v>
      </c>
      <c r="H261" s="17">
        <v>7</v>
      </c>
    </row>
    <row r="262" spans="1:8" x14ac:dyDescent="0.25">
      <c r="A262" s="17" t="str">
        <f t="shared" si="3"/>
        <v>z2008-255</v>
      </c>
      <c r="B262" s="21">
        <v>40979</v>
      </c>
      <c r="C262" s="17" t="s">
        <v>498</v>
      </c>
      <c r="D262" s="17" t="s">
        <v>245</v>
      </c>
      <c r="E262" s="17" t="s">
        <v>493</v>
      </c>
      <c r="F262" s="22">
        <v>664.45</v>
      </c>
      <c r="G262" s="22">
        <v>664.45</v>
      </c>
      <c r="H262" s="17">
        <v>5</v>
      </c>
    </row>
    <row r="263" spans="1:8" x14ac:dyDescent="0.25">
      <c r="A263" s="17" t="str">
        <f t="shared" ref="A263:A300" si="4">"z2008-"&amp;ROW()-7</f>
        <v>z2008-256</v>
      </c>
      <c r="B263" s="21">
        <v>40979</v>
      </c>
      <c r="C263" s="17" t="s">
        <v>498</v>
      </c>
      <c r="D263" s="17" t="s">
        <v>245</v>
      </c>
      <c r="E263" s="17" t="s">
        <v>495</v>
      </c>
      <c r="F263" s="22">
        <v>347.61</v>
      </c>
      <c r="G263" s="22">
        <v>0</v>
      </c>
      <c r="H263" s="17">
        <v>8</v>
      </c>
    </row>
    <row r="264" spans="1:8" x14ac:dyDescent="0.25">
      <c r="A264" s="17" t="str">
        <f t="shared" si="4"/>
        <v>z2008-257</v>
      </c>
      <c r="B264" s="21">
        <v>40980</v>
      </c>
      <c r="C264" s="17" t="s">
        <v>494</v>
      </c>
      <c r="D264" s="17" t="s">
        <v>246</v>
      </c>
      <c r="E264" s="17" t="s">
        <v>495</v>
      </c>
      <c r="F264" s="22">
        <v>59.83</v>
      </c>
      <c r="G264" s="22">
        <v>0</v>
      </c>
      <c r="H264" s="17">
        <v>14</v>
      </c>
    </row>
    <row r="265" spans="1:8" x14ac:dyDescent="0.25">
      <c r="A265" s="17" t="str">
        <f t="shared" si="4"/>
        <v>z2008-258</v>
      </c>
      <c r="B265" s="21">
        <v>40980</v>
      </c>
      <c r="C265" s="17" t="s">
        <v>499</v>
      </c>
      <c r="D265" s="17" t="s">
        <v>246</v>
      </c>
      <c r="E265" s="17" t="s">
        <v>493</v>
      </c>
      <c r="F265" s="22">
        <v>416.62</v>
      </c>
      <c r="G265" s="22">
        <v>416.62</v>
      </c>
      <c r="H265" s="17">
        <v>6</v>
      </c>
    </row>
    <row r="266" spans="1:8" x14ac:dyDescent="0.25">
      <c r="A266" s="17" t="str">
        <f t="shared" si="4"/>
        <v>z2008-259</v>
      </c>
      <c r="B266" s="21">
        <v>40980</v>
      </c>
      <c r="C266" s="17" t="s">
        <v>499</v>
      </c>
      <c r="D266" s="17" t="s">
        <v>245</v>
      </c>
      <c r="E266" s="17" t="s">
        <v>495</v>
      </c>
      <c r="F266" s="22">
        <v>134.33000000000001</v>
      </c>
      <c r="G266" s="22">
        <v>0</v>
      </c>
      <c r="H266" s="17">
        <v>13</v>
      </c>
    </row>
    <row r="267" spans="1:8" x14ac:dyDescent="0.25">
      <c r="A267" s="17" t="str">
        <f t="shared" si="4"/>
        <v>z2008-260</v>
      </c>
      <c r="B267" s="21">
        <v>40980</v>
      </c>
      <c r="C267" s="17" t="s">
        <v>499</v>
      </c>
      <c r="D267" s="17" t="s">
        <v>245</v>
      </c>
      <c r="E267" s="17" t="s">
        <v>495</v>
      </c>
      <c r="F267" s="22">
        <v>296.57</v>
      </c>
      <c r="G267" s="22">
        <v>0</v>
      </c>
      <c r="H267" s="17">
        <v>5</v>
      </c>
    </row>
    <row r="268" spans="1:8" x14ac:dyDescent="0.25">
      <c r="A268" s="17" t="str">
        <f t="shared" si="4"/>
        <v>z2008-261</v>
      </c>
      <c r="B268" s="21">
        <v>40980</v>
      </c>
      <c r="C268" s="17" t="s">
        <v>499</v>
      </c>
      <c r="D268" s="17" t="s">
        <v>245</v>
      </c>
      <c r="E268" s="17" t="s">
        <v>495</v>
      </c>
      <c r="F268" s="22">
        <v>76.44</v>
      </c>
      <c r="G268" s="22">
        <v>0</v>
      </c>
      <c r="H268" s="17">
        <v>4</v>
      </c>
    </row>
    <row r="269" spans="1:8" x14ac:dyDescent="0.25">
      <c r="A269" s="17" t="str">
        <f t="shared" si="4"/>
        <v>z2008-262</v>
      </c>
      <c r="B269" s="21">
        <v>40981</v>
      </c>
      <c r="C269" s="17" t="s">
        <v>494</v>
      </c>
      <c r="D269" s="17" t="s">
        <v>246</v>
      </c>
      <c r="E269" s="17" t="s">
        <v>493</v>
      </c>
      <c r="F269" s="22">
        <v>343.81</v>
      </c>
      <c r="G269" s="22">
        <v>343.81</v>
      </c>
      <c r="H269" s="17">
        <v>8</v>
      </c>
    </row>
    <row r="270" spans="1:8" x14ac:dyDescent="0.25">
      <c r="A270" s="17" t="str">
        <f t="shared" si="4"/>
        <v>z2008-263</v>
      </c>
      <c r="B270" s="21">
        <v>40981</v>
      </c>
      <c r="C270" s="17" t="s">
        <v>499</v>
      </c>
      <c r="D270" s="17" t="s">
        <v>246</v>
      </c>
      <c r="E270" s="17" t="s">
        <v>493</v>
      </c>
      <c r="F270" s="22">
        <v>507.68</v>
      </c>
      <c r="G270" s="22">
        <v>507.68</v>
      </c>
      <c r="H270" s="17">
        <v>4</v>
      </c>
    </row>
    <row r="271" spans="1:8" x14ac:dyDescent="0.25">
      <c r="A271" s="17" t="str">
        <f t="shared" si="4"/>
        <v>z2008-264</v>
      </c>
      <c r="B271" s="21">
        <v>40981</v>
      </c>
      <c r="C271" s="17" t="s">
        <v>500</v>
      </c>
      <c r="D271" s="17" t="s">
        <v>245</v>
      </c>
      <c r="E271" s="17" t="s">
        <v>493</v>
      </c>
      <c r="F271" s="22">
        <v>231.19</v>
      </c>
      <c r="G271" s="22">
        <v>231.19</v>
      </c>
      <c r="H271" s="17">
        <v>3</v>
      </c>
    </row>
    <row r="272" spans="1:8" x14ac:dyDescent="0.25">
      <c r="A272" s="17" t="str">
        <f t="shared" si="4"/>
        <v>z2008-265</v>
      </c>
      <c r="B272" s="21">
        <v>40981</v>
      </c>
      <c r="C272" s="17" t="s">
        <v>500</v>
      </c>
      <c r="D272" s="17" t="s">
        <v>245</v>
      </c>
      <c r="E272" s="17" t="s">
        <v>495</v>
      </c>
      <c r="F272" s="22">
        <v>403.27</v>
      </c>
      <c r="G272" s="22">
        <v>0</v>
      </c>
      <c r="H272" s="17">
        <v>13</v>
      </c>
    </row>
    <row r="273" spans="1:8" x14ac:dyDescent="0.25">
      <c r="A273" s="17" t="str">
        <f t="shared" si="4"/>
        <v>z2008-266</v>
      </c>
      <c r="B273" s="21">
        <v>40981</v>
      </c>
      <c r="C273" s="17" t="s">
        <v>500</v>
      </c>
      <c r="D273" s="17" t="s">
        <v>245</v>
      </c>
      <c r="E273" s="17" t="s">
        <v>493</v>
      </c>
      <c r="F273" s="22">
        <v>307.67</v>
      </c>
      <c r="G273" s="22">
        <v>307.67</v>
      </c>
      <c r="H273" s="17">
        <v>8</v>
      </c>
    </row>
    <row r="274" spans="1:8" x14ac:dyDescent="0.25">
      <c r="A274" s="17" t="str">
        <f t="shared" si="4"/>
        <v>z2008-267</v>
      </c>
      <c r="B274" s="21">
        <v>40982</v>
      </c>
      <c r="C274" s="17" t="s">
        <v>494</v>
      </c>
      <c r="D274" s="17" t="s">
        <v>246</v>
      </c>
      <c r="E274" s="17" t="s">
        <v>493</v>
      </c>
      <c r="F274" s="22">
        <v>508.47</v>
      </c>
      <c r="G274" s="22">
        <v>508.47</v>
      </c>
      <c r="H274" s="17">
        <v>6</v>
      </c>
    </row>
    <row r="275" spans="1:8" x14ac:dyDescent="0.25">
      <c r="A275" s="17" t="str">
        <f t="shared" si="4"/>
        <v>z2008-268</v>
      </c>
      <c r="B275" s="21">
        <v>40982</v>
      </c>
      <c r="C275" s="17" t="s">
        <v>499</v>
      </c>
      <c r="D275" s="17" t="s">
        <v>246</v>
      </c>
      <c r="E275" s="17" t="s">
        <v>495</v>
      </c>
      <c r="F275" s="22">
        <v>85.78</v>
      </c>
      <c r="G275" s="22">
        <v>0</v>
      </c>
      <c r="H275" s="17">
        <v>9</v>
      </c>
    </row>
    <row r="276" spans="1:8" x14ac:dyDescent="0.25">
      <c r="A276" s="17" t="str">
        <f t="shared" si="4"/>
        <v>z2008-269</v>
      </c>
      <c r="B276" s="21">
        <v>40982</v>
      </c>
      <c r="C276" s="17" t="s">
        <v>501</v>
      </c>
      <c r="D276" s="17" t="s">
        <v>245</v>
      </c>
      <c r="E276" s="17" t="s">
        <v>493</v>
      </c>
      <c r="F276" s="22">
        <v>309.95999999999998</v>
      </c>
      <c r="G276" s="22">
        <v>309.95999999999998</v>
      </c>
      <c r="H276" s="17">
        <v>5</v>
      </c>
    </row>
    <row r="277" spans="1:8" x14ac:dyDescent="0.25">
      <c r="A277" s="17" t="str">
        <f t="shared" si="4"/>
        <v>z2008-270</v>
      </c>
      <c r="B277" s="21">
        <v>40982</v>
      </c>
      <c r="C277" s="17" t="s">
        <v>501</v>
      </c>
      <c r="D277" s="17" t="s">
        <v>245</v>
      </c>
      <c r="E277" s="17" t="s">
        <v>493</v>
      </c>
      <c r="F277" s="22">
        <v>175.14</v>
      </c>
      <c r="G277" s="22">
        <v>175.14</v>
      </c>
      <c r="H277" s="17">
        <v>3</v>
      </c>
    </row>
    <row r="278" spans="1:8" x14ac:dyDescent="0.25">
      <c r="A278" s="17" t="str">
        <f t="shared" si="4"/>
        <v>z2008-271</v>
      </c>
      <c r="B278" s="21">
        <v>40982</v>
      </c>
      <c r="C278" s="17" t="s">
        <v>501</v>
      </c>
      <c r="D278" s="17" t="s">
        <v>245</v>
      </c>
      <c r="E278" s="17" t="s">
        <v>493</v>
      </c>
      <c r="F278" s="22">
        <v>579.24</v>
      </c>
      <c r="G278" s="22">
        <v>579.24</v>
      </c>
      <c r="H278" s="17">
        <v>3</v>
      </c>
    </row>
    <row r="279" spans="1:8" x14ac:dyDescent="0.25">
      <c r="A279" s="17" t="str">
        <f t="shared" si="4"/>
        <v>z2008-272</v>
      </c>
      <c r="B279" s="21">
        <v>40985</v>
      </c>
      <c r="C279" s="17" t="s">
        <v>496</v>
      </c>
      <c r="D279" s="17" t="s">
        <v>245</v>
      </c>
      <c r="E279" s="17" t="s">
        <v>493</v>
      </c>
      <c r="F279" s="22">
        <v>103.55</v>
      </c>
      <c r="G279" s="22">
        <v>103.55</v>
      </c>
      <c r="H279" s="17">
        <v>2</v>
      </c>
    </row>
    <row r="280" spans="1:8" x14ac:dyDescent="0.25">
      <c r="A280" s="17" t="str">
        <f t="shared" si="4"/>
        <v>z2008-273</v>
      </c>
      <c r="B280" s="21">
        <v>40985</v>
      </c>
      <c r="C280" s="17" t="s">
        <v>499</v>
      </c>
      <c r="D280" s="17" t="s">
        <v>246</v>
      </c>
      <c r="E280" s="17" t="s">
        <v>493</v>
      </c>
      <c r="F280" s="22">
        <v>144.75</v>
      </c>
      <c r="G280" s="22">
        <v>144.75</v>
      </c>
      <c r="H280" s="17">
        <v>7</v>
      </c>
    </row>
    <row r="281" spans="1:8" x14ac:dyDescent="0.25">
      <c r="A281" s="17" t="str">
        <f t="shared" si="4"/>
        <v>z2008-274</v>
      </c>
      <c r="B281" s="21">
        <v>40985</v>
      </c>
      <c r="C281" s="17" t="s">
        <v>502</v>
      </c>
      <c r="D281" s="17" t="s">
        <v>245</v>
      </c>
      <c r="E281" s="17" t="s">
        <v>495</v>
      </c>
      <c r="F281" s="22">
        <v>477.04</v>
      </c>
      <c r="G281" s="22">
        <v>0</v>
      </c>
      <c r="H281" s="17">
        <v>2</v>
      </c>
    </row>
    <row r="282" spans="1:8" x14ac:dyDescent="0.25">
      <c r="A282" s="17" t="str">
        <f t="shared" si="4"/>
        <v>z2008-275</v>
      </c>
      <c r="B282" s="21">
        <v>40985</v>
      </c>
      <c r="C282" s="17" t="s">
        <v>502</v>
      </c>
      <c r="D282" s="17" t="s">
        <v>245</v>
      </c>
      <c r="E282" s="17" t="s">
        <v>493</v>
      </c>
      <c r="F282" s="22">
        <v>367.36</v>
      </c>
      <c r="G282" s="22">
        <v>367.36</v>
      </c>
      <c r="H282" s="17">
        <v>4</v>
      </c>
    </row>
    <row r="283" spans="1:8" x14ac:dyDescent="0.25">
      <c r="A283" s="17" t="str">
        <f t="shared" si="4"/>
        <v>z2008-276</v>
      </c>
      <c r="B283" s="21">
        <v>40985</v>
      </c>
      <c r="C283" s="17" t="s">
        <v>502</v>
      </c>
      <c r="D283" s="17" t="s">
        <v>245</v>
      </c>
      <c r="E283" s="17" t="s">
        <v>495</v>
      </c>
      <c r="F283" s="22">
        <v>692.64</v>
      </c>
      <c r="G283" s="22">
        <v>0</v>
      </c>
      <c r="H283" s="17">
        <v>1</v>
      </c>
    </row>
    <row r="284" spans="1:8" x14ac:dyDescent="0.25">
      <c r="A284" s="17" t="str">
        <f t="shared" si="4"/>
        <v>z2008-277</v>
      </c>
      <c r="B284" s="21">
        <v>40986</v>
      </c>
      <c r="C284" s="17" t="s">
        <v>497</v>
      </c>
      <c r="D284" s="17" t="s">
        <v>245</v>
      </c>
      <c r="E284" s="17" t="s">
        <v>495</v>
      </c>
      <c r="F284" s="22">
        <v>409.12</v>
      </c>
      <c r="G284" s="22">
        <v>0</v>
      </c>
      <c r="H284" s="17">
        <v>5</v>
      </c>
    </row>
    <row r="285" spans="1:8" x14ac:dyDescent="0.25">
      <c r="A285" s="17" t="str">
        <f t="shared" si="4"/>
        <v>z2008-278</v>
      </c>
      <c r="B285" s="21">
        <v>40986</v>
      </c>
      <c r="C285" s="17" t="s">
        <v>499</v>
      </c>
      <c r="D285" s="17" t="s">
        <v>246</v>
      </c>
      <c r="E285" s="17" t="s">
        <v>495</v>
      </c>
      <c r="F285" s="22">
        <v>301.22000000000003</v>
      </c>
      <c r="G285" s="22">
        <v>0</v>
      </c>
      <c r="H285" s="17">
        <v>9</v>
      </c>
    </row>
    <row r="286" spans="1:8" x14ac:dyDescent="0.25">
      <c r="A286" s="17" t="str">
        <f t="shared" si="4"/>
        <v>z2008-279</v>
      </c>
      <c r="B286" s="21">
        <v>40986</v>
      </c>
      <c r="C286" s="17" t="s">
        <v>492</v>
      </c>
      <c r="D286" s="17" t="s">
        <v>245</v>
      </c>
      <c r="E286" s="17" t="s">
        <v>495</v>
      </c>
      <c r="F286" s="22">
        <v>52.92</v>
      </c>
      <c r="G286" s="22">
        <v>0</v>
      </c>
      <c r="H286" s="17">
        <v>6</v>
      </c>
    </row>
    <row r="287" spans="1:8" x14ac:dyDescent="0.25">
      <c r="A287" s="17" t="str">
        <f t="shared" si="4"/>
        <v>z2008-280</v>
      </c>
      <c r="B287" s="21">
        <v>40986</v>
      </c>
      <c r="C287" s="17" t="s">
        <v>492</v>
      </c>
      <c r="D287" s="17" t="s">
        <v>245</v>
      </c>
      <c r="E287" s="17" t="s">
        <v>493</v>
      </c>
      <c r="F287" s="22">
        <v>415.78</v>
      </c>
      <c r="G287" s="22">
        <v>415.78</v>
      </c>
      <c r="H287" s="17">
        <v>3</v>
      </c>
    </row>
    <row r="288" spans="1:8" x14ac:dyDescent="0.25">
      <c r="A288" s="17" t="str">
        <f t="shared" si="4"/>
        <v>z2008-281</v>
      </c>
      <c r="B288" s="21">
        <v>40986</v>
      </c>
      <c r="C288" s="17" t="s">
        <v>492</v>
      </c>
      <c r="D288" s="17" t="s">
        <v>245</v>
      </c>
      <c r="E288" s="17" t="s">
        <v>493</v>
      </c>
      <c r="F288" s="22">
        <v>204.35</v>
      </c>
      <c r="G288" s="22">
        <v>204.35</v>
      </c>
      <c r="H288" s="17">
        <v>7</v>
      </c>
    </row>
    <row r="289" spans="1:8" x14ac:dyDescent="0.25">
      <c r="A289" s="17" t="str">
        <f t="shared" si="4"/>
        <v>z2008-282</v>
      </c>
      <c r="B289" s="21">
        <v>40987</v>
      </c>
      <c r="C289" s="17" t="s">
        <v>494</v>
      </c>
      <c r="D289" s="17" t="s">
        <v>245</v>
      </c>
      <c r="E289" s="17" t="s">
        <v>493</v>
      </c>
      <c r="F289" s="22">
        <v>138.28</v>
      </c>
      <c r="G289" s="22">
        <v>138.28</v>
      </c>
      <c r="H289" s="17">
        <v>4</v>
      </c>
    </row>
    <row r="290" spans="1:8" x14ac:dyDescent="0.25">
      <c r="A290" s="17" t="str">
        <f t="shared" si="4"/>
        <v>z2008-283</v>
      </c>
      <c r="B290" s="21">
        <v>40987</v>
      </c>
      <c r="C290" s="17" t="s">
        <v>499</v>
      </c>
      <c r="D290" s="17" t="s">
        <v>246</v>
      </c>
      <c r="E290" s="17" t="s">
        <v>495</v>
      </c>
      <c r="F290" s="22">
        <v>297.29000000000002</v>
      </c>
      <c r="G290" s="22">
        <v>0</v>
      </c>
      <c r="H290" s="17">
        <v>13</v>
      </c>
    </row>
    <row r="291" spans="1:8" x14ac:dyDescent="0.25">
      <c r="A291" s="17" t="str">
        <f t="shared" si="4"/>
        <v>z2008-284</v>
      </c>
      <c r="B291" s="21">
        <v>40987</v>
      </c>
      <c r="C291" s="17" t="s">
        <v>494</v>
      </c>
      <c r="D291" s="17" t="s">
        <v>245</v>
      </c>
      <c r="E291" s="17" t="s">
        <v>493</v>
      </c>
      <c r="F291" s="22">
        <v>672.61</v>
      </c>
      <c r="G291" s="22">
        <v>672.61</v>
      </c>
      <c r="H291" s="17">
        <v>4</v>
      </c>
    </row>
    <row r="292" spans="1:8" x14ac:dyDescent="0.25">
      <c r="A292" s="17" t="str">
        <f t="shared" si="4"/>
        <v>z2008-285</v>
      </c>
      <c r="B292" s="21">
        <v>40987</v>
      </c>
      <c r="C292" s="17" t="s">
        <v>494</v>
      </c>
      <c r="D292" s="17" t="s">
        <v>245</v>
      </c>
      <c r="E292" s="17" t="s">
        <v>495</v>
      </c>
      <c r="F292" s="22">
        <v>143.5</v>
      </c>
      <c r="G292" s="22">
        <v>0</v>
      </c>
      <c r="H292" s="17">
        <v>10</v>
      </c>
    </row>
    <row r="293" spans="1:8" x14ac:dyDescent="0.25">
      <c r="A293" s="17" t="str">
        <f t="shared" si="4"/>
        <v>z2008-286</v>
      </c>
      <c r="B293" s="21">
        <v>40987</v>
      </c>
      <c r="C293" s="17" t="s">
        <v>494</v>
      </c>
      <c r="D293" s="17" t="s">
        <v>245</v>
      </c>
      <c r="E293" s="17" t="s">
        <v>495</v>
      </c>
      <c r="F293" s="22">
        <v>193.06</v>
      </c>
      <c r="G293" s="22">
        <v>0</v>
      </c>
      <c r="H293" s="17">
        <v>10</v>
      </c>
    </row>
    <row r="294" spans="1:8" x14ac:dyDescent="0.25">
      <c r="A294" s="17" t="str">
        <f t="shared" si="4"/>
        <v>z2008-287</v>
      </c>
      <c r="B294" s="21">
        <v>40988</v>
      </c>
      <c r="C294" s="17" t="s">
        <v>496</v>
      </c>
      <c r="D294" s="17" t="s">
        <v>245</v>
      </c>
      <c r="E294" s="17" t="s">
        <v>493</v>
      </c>
      <c r="F294" s="22">
        <v>553.61</v>
      </c>
      <c r="G294" s="22">
        <v>553.61</v>
      </c>
      <c r="H294" s="17">
        <v>11</v>
      </c>
    </row>
    <row r="295" spans="1:8" x14ac:dyDescent="0.25">
      <c r="A295" s="17" t="str">
        <f t="shared" si="4"/>
        <v>z2008-288</v>
      </c>
      <c r="B295" s="21">
        <v>40988</v>
      </c>
      <c r="C295" s="17" t="s">
        <v>499</v>
      </c>
      <c r="D295" s="17" t="s">
        <v>245</v>
      </c>
      <c r="E295" s="17" t="s">
        <v>493</v>
      </c>
      <c r="F295" s="22">
        <v>320.49</v>
      </c>
      <c r="G295" s="22">
        <v>320.49</v>
      </c>
      <c r="H295" s="17">
        <v>13</v>
      </c>
    </row>
    <row r="296" spans="1:8" x14ac:dyDescent="0.25">
      <c r="A296" s="17" t="str">
        <f t="shared" si="4"/>
        <v>z2008-289</v>
      </c>
      <c r="B296" s="21">
        <v>40988</v>
      </c>
      <c r="C296" s="17" t="s">
        <v>496</v>
      </c>
      <c r="D296" s="17" t="s">
        <v>245</v>
      </c>
      <c r="E296" s="17" t="s">
        <v>493</v>
      </c>
      <c r="F296" s="22">
        <v>548.77</v>
      </c>
      <c r="G296" s="22">
        <v>548.77</v>
      </c>
      <c r="H296" s="17">
        <v>4</v>
      </c>
    </row>
    <row r="297" spans="1:8" x14ac:dyDescent="0.25">
      <c r="A297" s="17" t="str">
        <f t="shared" si="4"/>
        <v>z2008-290</v>
      </c>
      <c r="B297" s="21">
        <v>40988</v>
      </c>
      <c r="C297" s="17" t="s">
        <v>496</v>
      </c>
      <c r="D297" s="17" t="s">
        <v>245</v>
      </c>
      <c r="E297" s="17" t="s">
        <v>493</v>
      </c>
      <c r="F297" s="22">
        <v>342.28</v>
      </c>
      <c r="G297" s="22">
        <v>342.28</v>
      </c>
      <c r="H297" s="17">
        <v>12</v>
      </c>
    </row>
    <row r="298" spans="1:8" x14ac:dyDescent="0.25">
      <c r="A298" s="17" t="str">
        <f t="shared" si="4"/>
        <v>z2008-291</v>
      </c>
      <c r="B298" s="21">
        <v>40988</v>
      </c>
      <c r="C298" s="17" t="s">
        <v>496</v>
      </c>
      <c r="D298" s="17" t="s">
        <v>245</v>
      </c>
      <c r="E298" s="17" t="s">
        <v>495</v>
      </c>
      <c r="F298" s="22">
        <v>284.95999999999998</v>
      </c>
      <c r="G298" s="22">
        <v>0</v>
      </c>
      <c r="H298" s="17">
        <v>11</v>
      </c>
    </row>
    <row r="299" spans="1:8" x14ac:dyDescent="0.25">
      <c r="A299" s="17" t="str">
        <f t="shared" si="4"/>
        <v>z2008-292</v>
      </c>
      <c r="B299" s="21">
        <v>40989</v>
      </c>
      <c r="C299" s="17" t="s">
        <v>497</v>
      </c>
      <c r="D299" s="17" t="s">
        <v>245</v>
      </c>
      <c r="E299" s="17" t="s">
        <v>495</v>
      </c>
      <c r="F299" s="22">
        <v>82.45</v>
      </c>
      <c r="G299" s="22">
        <v>0</v>
      </c>
      <c r="H299" s="17">
        <v>7</v>
      </c>
    </row>
    <row r="300" spans="1:8" x14ac:dyDescent="0.25">
      <c r="A300" s="17" t="str">
        <f t="shared" si="4"/>
        <v>z2008-293</v>
      </c>
      <c r="B300" s="21">
        <v>40989</v>
      </c>
      <c r="C300" s="17" t="s">
        <v>499</v>
      </c>
      <c r="D300" s="17" t="s">
        <v>245</v>
      </c>
      <c r="E300" s="17" t="s">
        <v>493</v>
      </c>
      <c r="F300" s="22">
        <v>321.43</v>
      </c>
      <c r="G300" s="22">
        <v>321.43</v>
      </c>
      <c r="H300" s="17">
        <v>7</v>
      </c>
    </row>
    <row r="10000" spans="1:1" x14ac:dyDescent="0.25">
      <c r="A10000" s="17" t="s">
        <v>1431</v>
      </c>
    </row>
  </sheetData>
  <pageMargins left="0.75" right="0.75" top="1" bottom="1" header="0.5" footer="0.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showGridLines="0" workbookViewId="0">
      <selection activeCell="BT8" sqref="BT8"/>
    </sheetView>
  </sheetViews>
  <sheetFormatPr defaultColWidth="9.140625" defaultRowHeight="15" x14ac:dyDescent="0.25"/>
  <cols>
    <col min="1" max="2" width="9.140625" style="17"/>
    <col min="3" max="3" width="4.85546875" style="17" bestFit="1" customWidth="1"/>
    <col min="4" max="4" width="12.140625" style="17" customWidth="1"/>
    <col min="5" max="5" width="17.7109375" style="17" customWidth="1"/>
    <col min="6" max="6" width="17.42578125" style="17" customWidth="1"/>
    <col min="7" max="7" width="11.28515625" style="17" bestFit="1" customWidth="1"/>
    <col min="8" max="8" width="14.42578125" style="17" bestFit="1" customWidth="1"/>
    <col min="9" max="16384" width="9.140625" style="17"/>
  </cols>
  <sheetData>
    <row r="1" spans="1:73" x14ac:dyDescent="0.25">
      <c r="E1" s="81"/>
      <c r="V1" s="88" t="s">
        <v>1431</v>
      </c>
      <c r="BU1" s="17" t="s">
        <v>1431</v>
      </c>
    </row>
    <row r="2" spans="1:73" x14ac:dyDescent="0.25">
      <c r="A2" s="5"/>
      <c r="B2" s="5"/>
      <c r="C2" s="5"/>
      <c r="D2" s="5"/>
      <c r="E2" s="1"/>
      <c r="F2" s="6"/>
    </row>
    <row r="3" spans="1:73" x14ac:dyDescent="0.25">
      <c r="F3" s="6"/>
    </row>
    <row r="4" spans="1:73" x14ac:dyDescent="0.25">
      <c r="C4" s="25"/>
      <c r="D4" s="25"/>
      <c r="E4" s="26" t="s">
        <v>1658</v>
      </c>
      <c r="F4" s="27"/>
    </row>
    <row r="5" spans="1:73" x14ac:dyDescent="0.25">
      <c r="F5" s="28"/>
    </row>
    <row r="6" spans="1:73" x14ac:dyDescent="0.25">
      <c r="F6" s="28"/>
    </row>
    <row r="10" spans="1:73" ht="25.5" x14ac:dyDescent="0.25">
      <c r="A10" s="29" t="s">
        <v>38</v>
      </c>
      <c r="B10" s="29" t="s">
        <v>504</v>
      </c>
      <c r="C10" s="29" t="s">
        <v>505</v>
      </c>
      <c r="D10" s="29" t="s">
        <v>507</v>
      </c>
      <c r="E10" s="29" t="s">
        <v>508</v>
      </c>
      <c r="F10" s="30" t="s">
        <v>511</v>
      </c>
      <c r="G10" s="29" t="s">
        <v>513</v>
      </c>
    </row>
    <row r="11" spans="1:73" x14ac:dyDescent="0.25">
      <c r="A11" s="31">
        <v>60000</v>
      </c>
      <c r="B11" s="31" t="s">
        <v>515</v>
      </c>
      <c r="C11" s="31" t="s">
        <v>280</v>
      </c>
      <c r="D11" s="33" t="s">
        <v>516</v>
      </c>
      <c r="E11" s="33" t="s">
        <v>517</v>
      </c>
      <c r="F11" s="35">
        <v>7990.9695932029399</v>
      </c>
      <c r="G11" s="37">
        <v>1668.8017437926178</v>
      </c>
    </row>
    <row r="12" spans="1:73" x14ac:dyDescent="0.25">
      <c r="A12" s="31">
        <v>60001</v>
      </c>
      <c r="B12" s="31" t="s">
        <v>518</v>
      </c>
      <c r="C12" s="31" t="s">
        <v>280</v>
      </c>
      <c r="D12" s="33" t="s">
        <v>516</v>
      </c>
      <c r="E12" s="33" t="s">
        <v>517</v>
      </c>
      <c r="F12" s="35">
        <v>8611.4157356212418</v>
      </c>
      <c r="G12" s="37">
        <v>429.73539423232432</v>
      </c>
    </row>
    <row r="13" spans="1:73" x14ac:dyDescent="0.25">
      <c r="A13" s="31">
        <v>60002</v>
      </c>
      <c r="B13" s="31" t="s">
        <v>519</v>
      </c>
      <c r="C13" s="38" t="s">
        <v>280</v>
      </c>
      <c r="D13" s="33" t="s">
        <v>516</v>
      </c>
      <c r="E13" s="33" t="s">
        <v>517</v>
      </c>
      <c r="F13" s="35">
        <v>6320.4042385645507</v>
      </c>
      <c r="G13" s="37">
        <v>454.40240612428533</v>
      </c>
    </row>
    <row r="14" spans="1:73" x14ac:dyDescent="0.25">
      <c r="A14" s="31">
        <v>60003</v>
      </c>
      <c r="B14" s="31" t="s">
        <v>520</v>
      </c>
      <c r="C14" s="31" t="s">
        <v>292</v>
      </c>
      <c r="D14" s="33" t="s">
        <v>521</v>
      </c>
      <c r="E14" s="33" t="s">
        <v>517</v>
      </c>
      <c r="F14" s="35">
        <v>5547.100053385986</v>
      </c>
      <c r="G14" s="37">
        <v>1283.3110897032711</v>
      </c>
    </row>
    <row r="15" spans="1:73" x14ac:dyDescent="0.25">
      <c r="A15" s="31">
        <v>60004</v>
      </c>
      <c r="B15" s="31" t="s">
        <v>522</v>
      </c>
      <c r="C15" s="31" t="s">
        <v>280</v>
      </c>
      <c r="D15" s="33" t="s">
        <v>516</v>
      </c>
      <c r="E15" s="33" t="s">
        <v>517</v>
      </c>
      <c r="F15" s="35">
        <v>5301.4757879119088</v>
      </c>
      <c r="G15" s="37">
        <v>553.47874934856816</v>
      </c>
    </row>
    <row r="16" spans="1:73" x14ac:dyDescent="0.25">
      <c r="A16" s="31">
        <v>60005</v>
      </c>
      <c r="B16" s="31" t="s">
        <v>523</v>
      </c>
      <c r="C16" s="31" t="s">
        <v>292</v>
      </c>
      <c r="D16" s="33" t="s">
        <v>516</v>
      </c>
      <c r="E16" s="33" t="s">
        <v>524</v>
      </c>
      <c r="F16" s="35">
        <v>5476.600503460576</v>
      </c>
      <c r="G16" s="37">
        <v>716.45191460851345</v>
      </c>
    </row>
    <row r="17" spans="1:7" x14ac:dyDescent="0.25">
      <c r="A17" s="31">
        <v>60006</v>
      </c>
      <c r="B17" s="31" t="s">
        <v>525</v>
      </c>
      <c r="C17" s="31" t="s">
        <v>280</v>
      </c>
      <c r="D17" s="33" t="s">
        <v>516</v>
      </c>
      <c r="E17" s="33" t="s">
        <v>524</v>
      </c>
      <c r="F17" s="35">
        <v>9417.4817268226288</v>
      </c>
      <c r="G17" s="37">
        <v>248.97001061892817</v>
      </c>
    </row>
    <row r="18" spans="1:7" x14ac:dyDescent="0.25">
      <c r="A18" s="31">
        <v>60008</v>
      </c>
      <c r="B18" s="31" t="s">
        <v>526</v>
      </c>
      <c r="C18" s="31" t="s">
        <v>292</v>
      </c>
      <c r="D18" s="33" t="s">
        <v>516</v>
      </c>
      <c r="E18" s="33" t="s">
        <v>527</v>
      </c>
      <c r="F18" s="35">
        <v>4738.439089964113</v>
      </c>
      <c r="G18" s="37">
        <v>172.76551201064206</v>
      </c>
    </row>
    <row r="19" spans="1:7" x14ac:dyDescent="0.25">
      <c r="A19" s="31">
        <v>60009</v>
      </c>
      <c r="B19" s="31" t="s">
        <v>528</v>
      </c>
      <c r="C19" s="31" t="s">
        <v>292</v>
      </c>
      <c r="D19" s="33" t="s">
        <v>516</v>
      </c>
      <c r="E19" s="33" t="s">
        <v>517</v>
      </c>
      <c r="F19" s="35">
        <v>1886.5408689384799</v>
      </c>
      <c r="G19" s="37">
        <v>1.4846602213174784</v>
      </c>
    </row>
    <row r="20" spans="1:7" x14ac:dyDescent="0.25">
      <c r="A20" s="31">
        <v>60010</v>
      </c>
      <c r="B20" s="31" t="s">
        <v>529</v>
      </c>
      <c r="C20" s="31" t="s">
        <v>280</v>
      </c>
      <c r="D20" s="33" t="s">
        <v>516</v>
      </c>
      <c r="E20" s="33" t="s">
        <v>517</v>
      </c>
      <c r="F20" s="35">
        <v>5549.0635173344272</v>
      </c>
      <c r="G20" s="37">
        <v>208.43154075209239</v>
      </c>
    </row>
    <row r="21" spans="1:7" x14ac:dyDescent="0.25">
      <c r="A21" s="31">
        <v>60011</v>
      </c>
      <c r="B21" s="31" t="s">
        <v>530</v>
      </c>
      <c r="C21" s="31" t="s">
        <v>280</v>
      </c>
      <c r="D21" s="33" t="s">
        <v>521</v>
      </c>
      <c r="E21" s="33" t="s">
        <v>517</v>
      </c>
      <c r="F21" s="35">
        <v>3429.6410531407228</v>
      </c>
      <c r="G21" s="37">
        <v>128.31375940593676</v>
      </c>
    </row>
    <row r="22" spans="1:7" x14ac:dyDescent="0.25">
      <c r="A22" s="31">
        <v>60012</v>
      </c>
      <c r="B22" s="31" t="s">
        <v>531</v>
      </c>
      <c r="C22" s="31" t="s">
        <v>292</v>
      </c>
      <c r="D22" s="33" t="s">
        <v>516</v>
      </c>
      <c r="E22" s="33" t="s">
        <v>517</v>
      </c>
      <c r="F22" s="35">
        <v>2525.5292787156204</v>
      </c>
      <c r="G22" s="37">
        <v>175.88158584899668</v>
      </c>
    </row>
    <row r="23" spans="1:7" x14ac:dyDescent="0.25">
      <c r="A23" s="31">
        <v>60013</v>
      </c>
      <c r="B23" s="31" t="s">
        <v>532</v>
      </c>
      <c r="C23" s="31" t="s">
        <v>292</v>
      </c>
      <c r="D23" s="33" t="s">
        <v>516</v>
      </c>
      <c r="E23" s="33" t="s">
        <v>517</v>
      </c>
      <c r="F23" s="35">
        <v>4490.7318713443146</v>
      </c>
      <c r="G23" s="37">
        <v>485.74456909204798</v>
      </c>
    </row>
    <row r="24" spans="1:7" x14ac:dyDescent="0.25">
      <c r="A24" s="31">
        <v>60016</v>
      </c>
      <c r="B24" s="31" t="s">
        <v>533</v>
      </c>
      <c r="C24" s="31" t="s">
        <v>280</v>
      </c>
      <c r="D24" s="33" t="s">
        <v>516</v>
      </c>
      <c r="E24" s="33" t="s">
        <v>517</v>
      </c>
      <c r="F24" s="35">
        <v>3772.5933616470325</v>
      </c>
      <c r="G24" s="37">
        <v>69.983895346706873</v>
      </c>
    </row>
    <row r="25" spans="1:7" x14ac:dyDescent="0.25">
      <c r="A25" s="31">
        <v>60017</v>
      </c>
      <c r="B25" s="31" t="s">
        <v>534</v>
      </c>
      <c r="C25" s="31" t="s">
        <v>280</v>
      </c>
      <c r="D25" s="33" t="s">
        <v>516</v>
      </c>
      <c r="E25" s="33" t="s">
        <v>517</v>
      </c>
      <c r="F25" s="35">
        <v>4208.0104101309553</v>
      </c>
      <c r="G25" s="37">
        <v>0</v>
      </c>
    </row>
    <row r="26" spans="1:7" x14ac:dyDescent="0.25">
      <c r="A26" s="31">
        <v>60022</v>
      </c>
      <c r="B26" s="31" t="s">
        <v>41</v>
      </c>
      <c r="C26" s="31" t="s">
        <v>292</v>
      </c>
      <c r="D26" s="33" t="s">
        <v>516</v>
      </c>
      <c r="E26" s="33" t="s">
        <v>517</v>
      </c>
      <c r="F26" s="35">
        <v>3299.4867296441971</v>
      </c>
      <c r="G26" s="37">
        <v>0</v>
      </c>
    </row>
    <row r="27" spans="1:7" x14ac:dyDescent="0.25">
      <c r="A27" s="31">
        <v>60023</v>
      </c>
      <c r="B27" s="31" t="s">
        <v>42</v>
      </c>
      <c r="C27" s="31" t="s">
        <v>280</v>
      </c>
      <c r="D27" s="33" t="s">
        <v>516</v>
      </c>
      <c r="E27" s="33" t="s">
        <v>517</v>
      </c>
      <c r="F27" s="35">
        <v>8572.8564871396957</v>
      </c>
      <c r="G27" s="37">
        <v>552.58255636619754</v>
      </c>
    </row>
    <row r="28" spans="1:7" x14ac:dyDescent="0.25">
      <c r="A28" s="31">
        <v>60024</v>
      </c>
      <c r="B28" s="31" t="s">
        <v>43</v>
      </c>
      <c r="C28" s="31" t="s">
        <v>292</v>
      </c>
      <c r="D28" s="33" t="s">
        <v>521</v>
      </c>
      <c r="E28" s="33" t="s">
        <v>517</v>
      </c>
      <c r="F28" s="35">
        <v>6463.4404203835184</v>
      </c>
      <c r="G28" s="37">
        <v>84.659673012366113</v>
      </c>
    </row>
    <row r="29" spans="1:7" x14ac:dyDescent="0.25">
      <c r="A29" s="31">
        <v>60025</v>
      </c>
      <c r="B29" s="31" t="s">
        <v>44</v>
      </c>
      <c r="C29" s="31" t="s">
        <v>292</v>
      </c>
      <c r="D29" s="33" t="s">
        <v>516</v>
      </c>
      <c r="E29" s="33" t="s">
        <v>517</v>
      </c>
      <c r="F29" s="35">
        <v>9929.1221375296536</v>
      </c>
      <c r="G29" s="37">
        <v>1038.8759930148176</v>
      </c>
    </row>
    <row r="30" spans="1:7" x14ac:dyDescent="0.25">
      <c r="A30" s="31">
        <v>60026</v>
      </c>
      <c r="B30" s="31" t="s">
        <v>45</v>
      </c>
      <c r="C30" s="31" t="s">
        <v>280</v>
      </c>
      <c r="D30" s="33" t="s">
        <v>516</v>
      </c>
      <c r="E30" s="33" t="s">
        <v>517</v>
      </c>
      <c r="F30" s="35">
        <v>7238.5315938140839</v>
      </c>
      <c r="G30" s="37">
        <v>384.98144912400005</v>
      </c>
    </row>
    <row r="31" spans="1:7" x14ac:dyDescent="0.25">
      <c r="A31" s="31">
        <v>60027</v>
      </c>
      <c r="B31" s="31" t="s">
        <v>47</v>
      </c>
      <c r="C31" s="31" t="s">
        <v>292</v>
      </c>
      <c r="D31" s="33" t="s">
        <v>516</v>
      </c>
      <c r="E31" s="33" t="s">
        <v>517</v>
      </c>
      <c r="F31" s="35">
        <v>3605.4380328599873</v>
      </c>
      <c r="G31" s="37">
        <v>437.12199027101974</v>
      </c>
    </row>
    <row r="32" spans="1:7" x14ac:dyDescent="0.25">
      <c r="A32" s="31">
        <v>60028</v>
      </c>
      <c r="B32" s="31" t="s">
        <v>48</v>
      </c>
      <c r="C32" s="31" t="s">
        <v>292</v>
      </c>
      <c r="D32" s="33" t="s">
        <v>516</v>
      </c>
      <c r="E32" s="33" t="s">
        <v>517</v>
      </c>
      <c r="F32" s="35">
        <v>6357.7456800647724</v>
      </c>
      <c r="G32" s="37">
        <v>205.16333471870081</v>
      </c>
    </row>
    <row r="33" spans="1:7" x14ac:dyDescent="0.25">
      <c r="A33" s="31">
        <v>60029</v>
      </c>
      <c r="B33" s="31" t="s">
        <v>49</v>
      </c>
      <c r="C33" s="31" t="s">
        <v>292</v>
      </c>
      <c r="D33" s="33" t="s">
        <v>516</v>
      </c>
      <c r="E33" s="33" t="s">
        <v>524</v>
      </c>
      <c r="F33" s="35">
        <v>6526.3449937630548</v>
      </c>
      <c r="G33" s="37">
        <v>229.66682233814979</v>
      </c>
    </row>
    <row r="34" spans="1:7" x14ac:dyDescent="0.25">
      <c r="A34" s="31">
        <v>60030</v>
      </c>
      <c r="B34" s="31" t="s">
        <v>50</v>
      </c>
      <c r="C34" s="31" t="s">
        <v>292</v>
      </c>
      <c r="D34" s="33" t="s">
        <v>516</v>
      </c>
      <c r="E34" s="33" t="s">
        <v>517</v>
      </c>
      <c r="F34" s="35">
        <v>3640.0596487609728</v>
      </c>
      <c r="G34" s="37">
        <v>0</v>
      </c>
    </row>
    <row r="35" spans="1:7" x14ac:dyDescent="0.25">
      <c r="A35" s="31">
        <v>60031</v>
      </c>
      <c r="B35" s="31" t="s">
        <v>51</v>
      </c>
      <c r="C35" s="31" t="s">
        <v>292</v>
      </c>
      <c r="D35" s="33" t="s">
        <v>516</v>
      </c>
      <c r="E35" s="33" t="s">
        <v>517</v>
      </c>
      <c r="F35" s="35">
        <v>2265.3126596664779</v>
      </c>
      <c r="G35" s="37">
        <v>15.520080453724184</v>
      </c>
    </row>
    <row r="36" spans="1:7" x14ac:dyDescent="0.25">
      <c r="A36" s="31">
        <v>60035</v>
      </c>
      <c r="B36" s="31" t="s">
        <v>52</v>
      </c>
      <c r="C36" s="31" t="s">
        <v>292</v>
      </c>
      <c r="D36" s="33" t="s">
        <v>521</v>
      </c>
      <c r="E36" s="33" t="s">
        <v>517</v>
      </c>
      <c r="F36" s="35">
        <v>4846.0289076649224</v>
      </c>
      <c r="G36" s="37">
        <v>41.256155417347593</v>
      </c>
    </row>
    <row r="37" spans="1:7" x14ac:dyDescent="0.25">
      <c r="A37" s="31">
        <v>60036</v>
      </c>
      <c r="B37" s="31" t="s">
        <v>53</v>
      </c>
      <c r="C37" s="31" t="s">
        <v>292</v>
      </c>
      <c r="D37" s="33" t="s">
        <v>521</v>
      </c>
      <c r="E37" s="33" t="s">
        <v>517</v>
      </c>
      <c r="F37" s="35">
        <v>7621.2352707207938</v>
      </c>
      <c r="G37" s="37">
        <v>462.15367891981651</v>
      </c>
    </row>
    <row r="38" spans="1:7" x14ac:dyDescent="0.25">
      <c r="A38" s="31">
        <v>60037</v>
      </c>
      <c r="B38" s="31" t="s">
        <v>54</v>
      </c>
      <c r="C38" s="31" t="s">
        <v>280</v>
      </c>
      <c r="D38" s="33" t="s">
        <v>521</v>
      </c>
      <c r="E38" s="33" t="s">
        <v>517</v>
      </c>
      <c r="F38" s="35">
        <v>2302.8021144353097</v>
      </c>
      <c r="G38" s="37">
        <v>141.47957069517827</v>
      </c>
    </row>
    <row r="39" spans="1:7" x14ac:dyDescent="0.25">
      <c r="A39" s="31">
        <v>60039</v>
      </c>
      <c r="B39" s="31" t="s">
        <v>55</v>
      </c>
      <c r="C39" s="31" t="s">
        <v>280</v>
      </c>
      <c r="D39" s="33" t="s">
        <v>516</v>
      </c>
      <c r="E39" s="33" t="s">
        <v>517</v>
      </c>
      <c r="F39" s="35">
        <v>2523.5338460096568</v>
      </c>
      <c r="G39" s="37">
        <v>371.84313180246465</v>
      </c>
    </row>
    <row r="40" spans="1:7" x14ac:dyDescent="0.25">
      <c r="A40" s="31">
        <v>60040</v>
      </c>
      <c r="B40" s="31" t="s">
        <v>57</v>
      </c>
      <c r="C40" s="31" t="s">
        <v>280</v>
      </c>
      <c r="D40" s="33" t="s">
        <v>516</v>
      </c>
      <c r="E40" s="33" t="s">
        <v>517</v>
      </c>
      <c r="F40" s="35">
        <v>8450.374586265556</v>
      </c>
      <c r="G40" s="37">
        <v>46.819928824049761</v>
      </c>
    </row>
    <row r="41" spans="1:7" x14ac:dyDescent="0.25">
      <c r="A41" s="31">
        <v>60042</v>
      </c>
      <c r="B41" s="31" t="s">
        <v>59</v>
      </c>
      <c r="C41" s="31" t="s">
        <v>280</v>
      </c>
      <c r="D41" s="33" t="s">
        <v>516</v>
      </c>
      <c r="E41" s="33" t="s">
        <v>517</v>
      </c>
      <c r="F41" s="35">
        <v>8868.9701798479764</v>
      </c>
      <c r="G41" s="37">
        <v>1613.3822522493601</v>
      </c>
    </row>
    <row r="42" spans="1:7" x14ac:dyDescent="0.25">
      <c r="A42" s="31">
        <v>60043</v>
      </c>
      <c r="B42" s="31" t="s">
        <v>61</v>
      </c>
      <c r="C42" s="31" t="s">
        <v>280</v>
      </c>
      <c r="D42" s="33" t="s">
        <v>516</v>
      </c>
      <c r="E42" s="33" t="s">
        <v>517</v>
      </c>
      <c r="F42" s="35">
        <v>9768.5919325002851</v>
      </c>
      <c r="G42" s="37">
        <v>134.84562707074386</v>
      </c>
    </row>
    <row r="43" spans="1:7" x14ac:dyDescent="0.25">
      <c r="A43" s="31">
        <v>60044</v>
      </c>
      <c r="B43" s="31" t="s">
        <v>62</v>
      </c>
      <c r="C43" s="31" t="s">
        <v>292</v>
      </c>
      <c r="D43" s="33" t="s">
        <v>516</v>
      </c>
      <c r="E43" s="33" t="s">
        <v>517</v>
      </c>
      <c r="F43" s="35">
        <v>8115.925247030239</v>
      </c>
      <c r="G43" s="37">
        <v>6.9924537210374291</v>
      </c>
    </row>
    <row r="44" spans="1:7" x14ac:dyDescent="0.25">
      <c r="A44" s="31">
        <v>60045</v>
      </c>
      <c r="B44" s="31" t="s">
        <v>63</v>
      </c>
      <c r="C44" s="31" t="s">
        <v>292</v>
      </c>
      <c r="D44" s="33" t="s">
        <v>516</v>
      </c>
      <c r="E44" s="33" t="s">
        <v>517</v>
      </c>
      <c r="F44" s="35">
        <v>3473.6961734762872</v>
      </c>
      <c r="G44" s="37">
        <v>778.3307858344026</v>
      </c>
    </row>
    <row r="45" spans="1:7" x14ac:dyDescent="0.25">
      <c r="A45" s="31">
        <v>60046</v>
      </c>
      <c r="B45" s="31" t="s">
        <v>64</v>
      </c>
      <c r="C45" s="31" t="s">
        <v>280</v>
      </c>
      <c r="D45" s="33" t="s">
        <v>535</v>
      </c>
      <c r="E45" s="33" t="s">
        <v>536</v>
      </c>
      <c r="F45" s="35">
        <v>7232.8076176790064</v>
      </c>
      <c r="G45" s="37">
        <v>776.1659329596215</v>
      </c>
    </row>
    <row r="46" spans="1:7" x14ac:dyDescent="0.25">
      <c r="A46" s="31">
        <v>60047</v>
      </c>
      <c r="B46" s="31" t="s">
        <v>65</v>
      </c>
      <c r="C46" s="31" t="s">
        <v>280</v>
      </c>
      <c r="D46" s="33" t="s">
        <v>521</v>
      </c>
      <c r="E46" s="33" t="s">
        <v>517</v>
      </c>
      <c r="F46" s="35">
        <v>2962.3915525408502</v>
      </c>
      <c r="G46" s="37">
        <v>309.4043061091661</v>
      </c>
    </row>
    <row r="47" spans="1:7" x14ac:dyDescent="0.25">
      <c r="A47" s="31">
        <v>60048</v>
      </c>
      <c r="B47" s="31" t="s">
        <v>66</v>
      </c>
      <c r="C47" s="31" t="s">
        <v>292</v>
      </c>
      <c r="D47" s="33" t="s">
        <v>537</v>
      </c>
      <c r="E47" s="33" t="s">
        <v>538</v>
      </c>
      <c r="F47" s="35">
        <v>9840.506900560662</v>
      </c>
      <c r="G47" s="37">
        <v>105.2501879389462</v>
      </c>
    </row>
    <row r="48" spans="1:7" x14ac:dyDescent="0.25">
      <c r="A48" s="31">
        <v>60049</v>
      </c>
      <c r="B48" s="31" t="s">
        <v>67</v>
      </c>
      <c r="C48" s="31" t="s">
        <v>292</v>
      </c>
      <c r="D48" s="33" t="s">
        <v>521</v>
      </c>
      <c r="E48" s="33" t="s">
        <v>524</v>
      </c>
      <c r="F48" s="35">
        <v>5556.6907641413864</v>
      </c>
      <c r="G48" s="37">
        <v>884.43984909897506</v>
      </c>
    </row>
    <row r="49" spans="1:7" x14ac:dyDescent="0.25">
      <c r="A49" s="31">
        <v>60050</v>
      </c>
      <c r="B49" s="31" t="s">
        <v>68</v>
      </c>
      <c r="C49" s="31" t="s">
        <v>280</v>
      </c>
      <c r="D49" s="33" t="s">
        <v>521</v>
      </c>
      <c r="E49" s="33" t="s">
        <v>517</v>
      </c>
      <c r="F49" s="35">
        <v>7027.7156689032154</v>
      </c>
      <c r="G49" s="37">
        <v>436.88742319709172</v>
      </c>
    </row>
    <row r="50" spans="1:7" x14ac:dyDescent="0.25">
      <c r="A50" s="31">
        <v>60051</v>
      </c>
      <c r="B50" s="31" t="s">
        <v>69</v>
      </c>
      <c r="C50" s="31" t="s">
        <v>280</v>
      </c>
      <c r="D50" s="33" t="s">
        <v>521</v>
      </c>
      <c r="E50" s="33" t="s">
        <v>517</v>
      </c>
      <c r="F50" s="35">
        <v>2091.7733563758038</v>
      </c>
      <c r="G50" s="37">
        <v>129.44762013821176</v>
      </c>
    </row>
    <row r="51" spans="1:7" x14ac:dyDescent="0.25">
      <c r="A51" s="31">
        <v>60055</v>
      </c>
      <c r="B51" s="31" t="s">
        <v>72</v>
      </c>
      <c r="C51" s="31" t="s">
        <v>280</v>
      </c>
      <c r="D51" s="33" t="s">
        <v>516</v>
      </c>
      <c r="E51" s="33" t="s">
        <v>539</v>
      </c>
      <c r="F51" s="35">
        <v>1516.1768605066964</v>
      </c>
      <c r="G51" s="37">
        <v>0</v>
      </c>
    </row>
    <row r="52" spans="1:7" x14ac:dyDescent="0.25">
      <c r="A52" s="31">
        <v>60056</v>
      </c>
      <c r="B52" s="31" t="s">
        <v>73</v>
      </c>
      <c r="C52" s="31" t="s">
        <v>292</v>
      </c>
      <c r="D52" s="33" t="s">
        <v>516</v>
      </c>
      <c r="E52" s="33" t="s">
        <v>517</v>
      </c>
      <c r="F52" s="35">
        <v>3259.0386926674432</v>
      </c>
      <c r="G52" s="37">
        <v>173.01138715035779</v>
      </c>
    </row>
    <row r="53" spans="1:7" x14ac:dyDescent="0.25">
      <c r="A53" s="31">
        <v>60057</v>
      </c>
      <c r="B53" s="31" t="s">
        <v>74</v>
      </c>
      <c r="C53" s="31" t="s">
        <v>280</v>
      </c>
      <c r="D53" s="33" t="s">
        <v>516</v>
      </c>
      <c r="E53" s="33" t="s">
        <v>517</v>
      </c>
      <c r="F53" s="35">
        <v>1514.1195596361686</v>
      </c>
      <c r="G53" s="37">
        <v>78.283540923425292</v>
      </c>
    </row>
    <row r="54" spans="1:7" x14ac:dyDescent="0.25">
      <c r="A54" s="31">
        <v>60058</v>
      </c>
      <c r="B54" s="31" t="s">
        <v>75</v>
      </c>
      <c r="C54" s="31" t="s">
        <v>280</v>
      </c>
      <c r="D54" s="33" t="s">
        <v>537</v>
      </c>
      <c r="E54" s="33" t="s">
        <v>540</v>
      </c>
      <c r="F54" s="35">
        <v>5095.7893687667374</v>
      </c>
      <c r="G54" s="37">
        <v>6.8177999641581826</v>
      </c>
    </row>
    <row r="55" spans="1:7" x14ac:dyDescent="0.25">
      <c r="A55" s="31">
        <v>60063</v>
      </c>
      <c r="B55" s="31" t="s">
        <v>78</v>
      </c>
      <c r="C55" s="31" t="s">
        <v>292</v>
      </c>
      <c r="D55" s="33" t="s">
        <v>516</v>
      </c>
      <c r="E55" s="33" t="s">
        <v>524</v>
      </c>
      <c r="F55" s="35">
        <v>4814.2571477387082</v>
      </c>
      <c r="G55" s="37">
        <v>172.5481858853953</v>
      </c>
    </row>
    <row r="56" spans="1:7" x14ac:dyDescent="0.25">
      <c r="A56" s="31">
        <v>60064</v>
      </c>
      <c r="B56" s="31" t="s">
        <v>80</v>
      </c>
      <c r="C56" s="31" t="s">
        <v>292</v>
      </c>
      <c r="D56" s="33" t="s">
        <v>516</v>
      </c>
      <c r="E56" s="33" t="s">
        <v>539</v>
      </c>
      <c r="F56" s="35">
        <v>8980.9434075734534</v>
      </c>
      <c r="G56" s="37">
        <v>691.47446909228506</v>
      </c>
    </row>
    <row r="57" spans="1:7" x14ac:dyDescent="0.25">
      <c r="A57" s="31">
        <v>60065</v>
      </c>
      <c r="B57" s="31" t="s">
        <v>81</v>
      </c>
      <c r="C57" s="31" t="s">
        <v>280</v>
      </c>
      <c r="D57" s="33" t="s">
        <v>516</v>
      </c>
      <c r="E57" s="33" t="s">
        <v>517</v>
      </c>
      <c r="F57" s="35">
        <v>5498.615375484841</v>
      </c>
      <c r="G57" s="37">
        <v>94.452046190361372</v>
      </c>
    </row>
    <row r="58" spans="1:7" x14ac:dyDescent="0.25">
      <c r="A58" s="31">
        <v>60066</v>
      </c>
      <c r="B58" s="31" t="s">
        <v>82</v>
      </c>
      <c r="C58" s="31" t="s">
        <v>280</v>
      </c>
      <c r="D58" s="33" t="s">
        <v>516</v>
      </c>
      <c r="E58" s="33" t="s">
        <v>517</v>
      </c>
      <c r="F58" s="35">
        <v>1583.775877205785</v>
      </c>
      <c r="G58" s="37">
        <v>74.433564617286876</v>
      </c>
    </row>
    <row r="59" spans="1:7" x14ac:dyDescent="0.25">
      <c r="A59" s="31">
        <v>60067</v>
      </c>
      <c r="B59" s="31" t="s">
        <v>83</v>
      </c>
      <c r="C59" s="31" t="s">
        <v>280</v>
      </c>
      <c r="D59" s="33" t="s">
        <v>516</v>
      </c>
      <c r="E59" s="33" t="s">
        <v>517</v>
      </c>
      <c r="F59" s="35">
        <v>9074.5277815410918</v>
      </c>
      <c r="G59" s="37">
        <v>667.88406901984274</v>
      </c>
    </row>
    <row r="60" spans="1:7" x14ac:dyDescent="0.25">
      <c r="A60" s="31">
        <v>60072</v>
      </c>
      <c r="B60" s="31" t="s">
        <v>86</v>
      </c>
      <c r="C60" s="31" t="s">
        <v>292</v>
      </c>
      <c r="D60" s="33" t="s">
        <v>516</v>
      </c>
      <c r="E60" s="33" t="s">
        <v>517</v>
      </c>
      <c r="F60" s="35">
        <v>8187.7077767606124</v>
      </c>
      <c r="G60" s="37">
        <v>184.34326016664846</v>
      </c>
    </row>
    <row r="61" spans="1:7" x14ac:dyDescent="0.25">
      <c r="A61" s="31">
        <v>60073</v>
      </c>
      <c r="B61" s="31" t="s">
        <v>87</v>
      </c>
      <c r="C61" s="31" t="s">
        <v>292</v>
      </c>
      <c r="D61" s="33" t="s">
        <v>516</v>
      </c>
      <c r="E61" s="33" t="s">
        <v>517</v>
      </c>
      <c r="F61" s="35">
        <v>8512.8464670545072</v>
      </c>
      <c r="G61" s="37">
        <v>765.79645376435019</v>
      </c>
    </row>
    <row r="62" spans="1:7" x14ac:dyDescent="0.25">
      <c r="A62" s="31">
        <v>60074</v>
      </c>
      <c r="B62" s="31" t="s">
        <v>88</v>
      </c>
      <c r="C62" s="31" t="s">
        <v>292</v>
      </c>
      <c r="D62" s="33" t="s">
        <v>516</v>
      </c>
      <c r="E62" s="33" t="s">
        <v>517</v>
      </c>
      <c r="F62" s="35">
        <v>9167.8386631013491</v>
      </c>
      <c r="G62" s="37">
        <v>1280.9961622029243</v>
      </c>
    </row>
    <row r="63" spans="1:7" x14ac:dyDescent="0.25">
      <c r="A63" s="31">
        <v>60075</v>
      </c>
      <c r="B63" s="31" t="s">
        <v>89</v>
      </c>
      <c r="C63" s="31" t="s">
        <v>280</v>
      </c>
      <c r="D63" s="33" t="s">
        <v>516</v>
      </c>
      <c r="E63" s="33" t="s">
        <v>517</v>
      </c>
      <c r="F63" s="35">
        <v>4970.4442660072182</v>
      </c>
      <c r="G63" s="37">
        <v>129.78704536352183</v>
      </c>
    </row>
    <row r="64" spans="1:7" x14ac:dyDescent="0.25">
      <c r="A64" s="31">
        <v>60076</v>
      </c>
      <c r="B64" s="31" t="s">
        <v>90</v>
      </c>
      <c r="C64" s="31" t="s">
        <v>292</v>
      </c>
      <c r="D64" s="33" t="s">
        <v>516</v>
      </c>
      <c r="E64" s="33" t="s">
        <v>517</v>
      </c>
      <c r="F64" s="35">
        <v>6361.0446886384452</v>
      </c>
      <c r="G64" s="37">
        <v>96.432821510138425</v>
      </c>
    </row>
    <row r="65" spans="1:7" x14ac:dyDescent="0.25">
      <c r="A65" s="31">
        <v>60077</v>
      </c>
      <c r="B65" s="31" t="s">
        <v>91</v>
      </c>
      <c r="C65" s="31" t="s">
        <v>280</v>
      </c>
      <c r="D65" s="33" t="s">
        <v>516</v>
      </c>
      <c r="E65" s="33" t="s">
        <v>517</v>
      </c>
      <c r="F65" s="35">
        <v>2709.131244676907</v>
      </c>
      <c r="G65" s="37">
        <v>550.04409671231861</v>
      </c>
    </row>
    <row r="66" spans="1:7" x14ac:dyDescent="0.25">
      <c r="A66" s="31">
        <v>60078</v>
      </c>
      <c r="B66" s="31" t="s">
        <v>93</v>
      </c>
      <c r="C66" s="31" t="s">
        <v>292</v>
      </c>
      <c r="D66" s="33" t="s">
        <v>516</v>
      </c>
      <c r="E66" s="33" t="s">
        <v>517</v>
      </c>
      <c r="F66" s="35">
        <v>5934.3735691912489</v>
      </c>
      <c r="G66" s="37">
        <v>80.884528839999362</v>
      </c>
    </row>
    <row r="67" spans="1:7" x14ac:dyDescent="0.25">
      <c r="A67" s="31">
        <v>60080</v>
      </c>
      <c r="B67" s="31" t="s">
        <v>94</v>
      </c>
      <c r="C67" s="31" t="s">
        <v>292</v>
      </c>
      <c r="D67" s="33" t="s">
        <v>516</v>
      </c>
      <c r="E67" s="33" t="s">
        <v>527</v>
      </c>
      <c r="F67" s="35">
        <v>8896.0102897334364</v>
      </c>
      <c r="G67" s="37">
        <v>1522.6635264045685</v>
      </c>
    </row>
    <row r="68" spans="1:7" x14ac:dyDescent="0.25">
      <c r="A68" s="31">
        <v>60081</v>
      </c>
      <c r="B68" s="31" t="s">
        <v>95</v>
      </c>
      <c r="C68" s="31" t="s">
        <v>292</v>
      </c>
      <c r="D68" s="33" t="s">
        <v>537</v>
      </c>
      <c r="E68" s="33" t="s">
        <v>541</v>
      </c>
      <c r="F68" s="35">
        <v>4096.7672007329456</v>
      </c>
      <c r="G68" s="37">
        <v>313.74060683632774</v>
      </c>
    </row>
    <row r="69" spans="1:7" x14ac:dyDescent="0.25">
      <c r="A69" s="31">
        <v>60082</v>
      </c>
      <c r="B69" s="31" t="s">
        <v>96</v>
      </c>
      <c r="C69" s="31" t="s">
        <v>292</v>
      </c>
      <c r="D69" s="33" t="s">
        <v>516</v>
      </c>
      <c r="E69" s="33" t="s">
        <v>517</v>
      </c>
      <c r="F69" s="35">
        <v>7085.6960059448265</v>
      </c>
      <c r="G69" s="37">
        <v>258.53336135403015</v>
      </c>
    </row>
    <row r="70" spans="1:7" x14ac:dyDescent="0.25">
      <c r="A70" s="31">
        <v>60083</v>
      </c>
      <c r="B70" s="31" t="s">
        <v>97</v>
      </c>
      <c r="C70" s="31" t="s">
        <v>280</v>
      </c>
      <c r="D70" s="33" t="s">
        <v>516</v>
      </c>
      <c r="E70" s="33" t="s">
        <v>524</v>
      </c>
      <c r="F70" s="35">
        <v>5124.9382502161179</v>
      </c>
      <c r="G70" s="37">
        <v>542.63545962453895</v>
      </c>
    </row>
    <row r="71" spans="1:7" x14ac:dyDescent="0.25">
      <c r="A71" s="31">
        <v>60084</v>
      </c>
      <c r="B71" s="31" t="s">
        <v>98</v>
      </c>
      <c r="C71" s="31" t="s">
        <v>280</v>
      </c>
      <c r="D71" s="33" t="s">
        <v>516</v>
      </c>
      <c r="E71" s="33" t="s">
        <v>517</v>
      </c>
      <c r="F71" s="35">
        <v>2830.3231935259064</v>
      </c>
      <c r="G71" s="37">
        <v>206.18357532136812</v>
      </c>
    </row>
    <row r="72" spans="1:7" x14ac:dyDescent="0.25">
      <c r="A72" s="31">
        <v>60085</v>
      </c>
      <c r="B72" s="31" t="s">
        <v>99</v>
      </c>
      <c r="C72" s="31" t="s">
        <v>280</v>
      </c>
      <c r="D72" s="33" t="s">
        <v>516</v>
      </c>
      <c r="E72" s="33" t="s">
        <v>539</v>
      </c>
      <c r="F72" s="35">
        <v>7924.067309810217</v>
      </c>
      <c r="G72" s="37">
        <v>1090.4207991418878</v>
      </c>
    </row>
    <row r="73" spans="1:7" x14ac:dyDescent="0.25">
      <c r="A73" s="31">
        <v>60086</v>
      </c>
      <c r="B73" s="31" t="s">
        <v>100</v>
      </c>
      <c r="C73" s="31" t="s">
        <v>280</v>
      </c>
      <c r="D73" s="33" t="s">
        <v>516</v>
      </c>
      <c r="E73" s="33" t="s">
        <v>517</v>
      </c>
      <c r="F73" s="35">
        <v>9395.0359889974206</v>
      </c>
      <c r="G73" s="37">
        <v>1012.574796774823</v>
      </c>
    </row>
    <row r="74" spans="1:7" x14ac:dyDescent="0.25">
      <c r="A74" s="31">
        <v>60087</v>
      </c>
      <c r="B74" s="31" t="s">
        <v>101</v>
      </c>
      <c r="C74" s="31" t="s">
        <v>292</v>
      </c>
      <c r="D74" s="33" t="s">
        <v>516</v>
      </c>
      <c r="E74" s="33" t="s">
        <v>517</v>
      </c>
      <c r="F74" s="35">
        <v>3563.240211192222</v>
      </c>
      <c r="G74" s="37">
        <v>249.12064115472199</v>
      </c>
    </row>
    <row r="75" spans="1:7" x14ac:dyDescent="0.25">
      <c r="A75" s="31">
        <v>60088</v>
      </c>
      <c r="B75" s="31" t="s">
        <v>542</v>
      </c>
      <c r="C75" s="31" t="s">
        <v>280</v>
      </c>
      <c r="D75" s="33" t="s">
        <v>516</v>
      </c>
      <c r="E75" s="33" t="s">
        <v>517</v>
      </c>
      <c r="F75" s="35">
        <v>4965.0133158303161</v>
      </c>
      <c r="G75" s="37">
        <v>0</v>
      </c>
    </row>
    <row r="76" spans="1:7" x14ac:dyDescent="0.25">
      <c r="A76" s="31">
        <v>60089</v>
      </c>
      <c r="B76" s="31" t="s">
        <v>543</v>
      </c>
      <c r="C76" s="31" t="s">
        <v>280</v>
      </c>
      <c r="D76" s="33" t="s">
        <v>516</v>
      </c>
      <c r="E76" s="33" t="s">
        <v>517</v>
      </c>
      <c r="F76" s="35">
        <v>2061.6863167822521</v>
      </c>
      <c r="G76" s="37">
        <v>112.60982077467533</v>
      </c>
    </row>
    <row r="77" spans="1:7" x14ac:dyDescent="0.25">
      <c r="A77" s="31">
        <v>60090</v>
      </c>
      <c r="B77" s="31" t="s">
        <v>544</v>
      </c>
      <c r="C77" s="31" t="s">
        <v>292</v>
      </c>
      <c r="D77" s="33" t="s">
        <v>516</v>
      </c>
      <c r="E77" s="33" t="s">
        <v>517</v>
      </c>
      <c r="F77" s="35">
        <v>7956.8379733860702</v>
      </c>
      <c r="G77" s="37">
        <v>1899.419954406907</v>
      </c>
    </row>
    <row r="78" spans="1:7" x14ac:dyDescent="0.25">
      <c r="A78" s="31">
        <v>60091</v>
      </c>
      <c r="B78" s="31" t="s">
        <v>545</v>
      </c>
      <c r="C78" s="31" t="s">
        <v>280</v>
      </c>
      <c r="D78" s="33" t="s">
        <v>516</v>
      </c>
      <c r="E78" s="33" t="s">
        <v>517</v>
      </c>
      <c r="F78" s="35">
        <v>7772.9512396453119</v>
      </c>
      <c r="G78" s="37">
        <v>68.34002477276735</v>
      </c>
    </row>
    <row r="79" spans="1:7" x14ac:dyDescent="0.25">
      <c r="A79" s="31">
        <v>60092</v>
      </c>
      <c r="B79" s="31" t="s">
        <v>546</v>
      </c>
      <c r="C79" s="31" t="s">
        <v>280</v>
      </c>
      <c r="D79" s="33" t="s">
        <v>535</v>
      </c>
      <c r="E79" s="33" t="s">
        <v>547</v>
      </c>
      <c r="F79" s="35">
        <v>6960.0018651873243</v>
      </c>
      <c r="G79" s="37">
        <v>354.99711720924762</v>
      </c>
    </row>
    <row r="80" spans="1:7" x14ac:dyDescent="0.25">
      <c r="A80" s="31">
        <v>60093</v>
      </c>
      <c r="B80" s="31" t="s">
        <v>548</v>
      </c>
      <c r="C80" s="31" t="s">
        <v>292</v>
      </c>
      <c r="D80" s="33" t="s">
        <v>516</v>
      </c>
      <c r="E80" s="33" t="s">
        <v>517</v>
      </c>
      <c r="F80" s="35">
        <v>8335.5907112847417</v>
      </c>
      <c r="G80" s="37">
        <v>577.70546464601955</v>
      </c>
    </row>
    <row r="81" spans="1:7" x14ac:dyDescent="0.25">
      <c r="A81" s="31">
        <v>60094</v>
      </c>
      <c r="B81" s="31" t="s">
        <v>549</v>
      </c>
      <c r="C81" s="31" t="s">
        <v>280</v>
      </c>
      <c r="D81" s="33" t="s">
        <v>516</v>
      </c>
      <c r="E81" s="33" t="s">
        <v>517</v>
      </c>
      <c r="F81" s="35">
        <v>5240.9681805208129</v>
      </c>
      <c r="G81" s="37">
        <v>173.47192883436324</v>
      </c>
    </row>
    <row r="82" spans="1:7" x14ac:dyDescent="0.25">
      <c r="A82" s="31">
        <v>60100</v>
      </c>
      <c r="B82" s="31" t="s">
        <v>550</v>
      </c>
      <c r="C82" s="31" t="s">
        <v>280</v>
      </c>
      <c r="D82" s="33" t="s">
        <v>516</v>
      </c>
      <c r="E82" s="33" t="s">
        <v>517</v>
      </c>
      <c r="F82" s="35">
        <v>5359.8867666383903</v>
      </c>
      <c r="G82" s="37">
        <v>219.78999122465916</v>
      </c>
    </row>
    <row r="83" spans="1:7" x14ac:dyDescent="0.25">
      <c r="A83" s="31">
        <v>60101</v>
      </c>
      <c r="B83" s="31" t="s">
        <v>551</v>
      </c>
      <c r="C83" s="31" t="s">
        <v>292</v>
      </c>
      <c r="D83" s="33" t="s">
        <v>516</v>
      </c>
      <c r="E83" s="33" t="s">
        <v>539</v>
      </c>
      <c r="F83" s="35">
        <v>4821.9133340837398</v>
      </c>
      <c r="G83" s="37">
        <v>428.68184705542717</v>
      </c>
    </row>
    <row r="84" spans="1:7" x14ac:dyDescent="0.25">
      <c r="A84" s="31">
        <v>60102</v>
      </c>
      <c r="B84" s="31" t="s">
        <v>552</v>
      </c>
      <c r="C84" s="31" t="s">
        <v>280</v>
      </c>
      <c r="D84" s="33" t="s">
        <v>516</v>
      </c>
      <c r="E84" s="33" t="s">
        <v>539</v>
      </c>
      <c r="F84" s="35">
        <v>4256.8781895124757</v>
      </c>
      <c r="G84" s="37">
        <v>0</v>
      </c>
    </row>
    <row r="85" spans="1:7" x14ac:dyDescent="0.25">
      <c r="A85" s="31">
        <v>60103</v>
      </c>
      <c r="B85" s="31" t="s">
        <v>553</v>
      </c>
      <c r="C85" s="31" t="s">
        <v>280</v>
      </c>
      <c r="D85" s="33" t="s">
        <v>516</v>
      </c>
      <c r="E85" s="33" t="s">
        <v>517</v>
      </c>
      <c r="F85" s="35">
        <v>4723.0569289917585</v>
      </c>
      <c r="G85" s="37">
        <v>17.59806579166673</v>
      </c>
    </row>
    <row r="86" spans="1:7" x14ac:dyDescent="0.25">
      <c r="A86" s="31">
        <v>60104</v>
      </c>
      <c r="B86" s="31" t="s">
        <v>554</v>
      </c>
      <c r="C86" s="31" t="s">
        <v>292</v>
      </c>
      <c r="D86" s="33" t="s">
        <v>516</v>
      </c>
      <c r="E86" s="33" t="s">
        <v>517</v>
      </c>
      <c r="F86" s="35">
        <v>6464.4128391545428</v>
      </c>
      <c r="G86" s="37">
        <v>136.74210654212752</v>
      </c>
    </row>
    <row r="87" spans="1:7" x14ac:dyDescent="0.25">
      <c r="A87" s="31">
        <v>60108</v>
      </c>
      <c r="B87" s="31" t="s">
        <v>555</v>
      </c>
      <c r="C87" s="31" t="s">
        <v>292</v>
      </c>
      <c r="D87" s="33" t="s">
        <v>516</v>
      </c>
      <c r="E87" s="33" t="s">
        <v>517</v>
      </c>
      <c r="F87" s="35">
        <v>8056.467421858436</v>
      </c>
      <c r="G87" s="37">
        <v>127.82604406764595</v>
      </c>
    </row>
    <row r="88" spans="1:7" x14ac:dyDescent="0.25">
      <c r="A88" s="31">
        <v>60109</v>
      </c>
      <c r="B88" s="31" t="s">
        <v>556</v>
      </c>
      <c r="C88" s="31" t="s">
        <v>280</v>
      </c>
      <c r="D88" s="33" t="s">
        <v>516</v>
      </c>
      <c r="E88" s="33" t="s">
        <v>517</v>
      </c>
      <c r="F88" s="35">
        <v>6232.8333973097688</v>
      </c>
      <c r="G88" s="37">
        <v>691.30329298513982</v>
      </c>
    </row>
    <row r="89" spans="1:7" x14ac:dyDescent="0.25">
      <c r="A89" s="31">
        <v>60110</v>
      </c>
      <c r="B89" s="31" t="s">
        <v>557</v>
      </c>
      <c r="C89" s="31" t="s">
        <v>280</v>
      </c>
      <c r="D89" s="33" t="s">
        <v>516</v>
      </c>
      <c r="E89" s="33" t="s">
        <v>558</v>
      </c>
      <c r="F89" s="35">
        <v>2995.4389682610226</v>
      </c>
      <c r="G89" s="37">
        <v>445.25198783632925</v>
      </c>
    </row>
    <row r="90" spans="1:7" x14ac:dyDescent="0.25">
      <c r="A90" s="31">
        <v>60111</v>
      </c>
      <c r="B90" s="31" t="s">
        <v>559</v>
      </c>
      <c r="C90" s="31" t="s">
        <v>280</v>
      </c>
      <c r="D90" s="33" t="s">
        <v>516</v>
      </c>
      <c r="E90" s="33" t="s">
        <v>517</v>
      </c>
      <c r="F90" s="35">
        <v>9851.3797823282675</v>
      </c>
      <c r="G90" s="37">
        <v>141.70315731349751</v>
      </c>
    </row>
    <row r="91" spans="1:7" x14ac:dyDescent="0.25">
      <c r="A91" s="31">
        <v>60112</v>
      </c>
      <c r="B91" s="31" t="s">
        <v>560</v>
      </c>
      <c r="C91" s="31" t="s">
        <v>280</v>
      </c>
      <c r="D91" s="33" t="s">
        <v>516</v>
      </c>
      <c r="E91" s="33" t="s">
        <v>517</v>
      </c>
      <c r="F91" s="35">
        <v>8074.5716671139871</v>
      </c>
      <c r="G91" s="37">
        <v>917.9566645257072</v>
      </c>
    </row>
    <row r="92" spans="1:7" x14ac:dyDescent="0.25">
      <c r="A92" s="31">
        <v>60115</v>
      </c>
      <c r="B92" s="31" t="s">
        <v>561</v>
      </c>
      <c r="C92" s="31" t="s">
        <v>280</v>
      </c>
      <c r="D92" s="33" t="s">
        <v>516</v>
      </c>
      <c r="E92" s="33" t="s">
        <v>517</v>
      </c>
      <c r="F92" s="35">
        <v>7566.0531462326971</v>
      </c>
      <c r="G92" s="37">
        <v>517.94395861636235</v>
      </c>
    </row>
    <row r="93" spans="1:7" x14ac:dyDescent="0.25">
      <c r="A93" s="31">
        <v>60116</v>
      </c>
      <c r="B93" s="31" t="s">
        <v>562</v>
      </c>
      <c r="C93" s="31" t="s">
        <v>292</v>
      </c>
      <c r="D93" s="33" t="s">
        <v>516</v>
      </c>
      <c r="E93" s="33" t="s">
        <v>517</v>
      </c>
      <c r="F93" s="35">
        <v>7925.7872215475782</v>
      </c>
      <c r="G93" s="37">
        <v>508.20439821620243</v>
      </c>
    </row>
    <row r="94" spans="1:7" x14ac:dyDescent="0.25">
      <c r="A94" s="31">
        <v>60117</v>
      </c>
      <c r="B94" s="31" t="s">
        <v>563</v>
      </c>
      <c r="C94" s="31" t="s">
        <v>280</v>
      </c>
      <c r="D94" s="33" t="s">
        <v>516</v>
      </c>
      <c r="E94" s="33" t="s">
        <v>517</v>
      </c>
      <c r="F94" s="35">
        <v>5475.4313817385537</v>
      </c>
      <c r="G94" s="37">
        <v>1277.1348352801713</v>
      </c>
    </row>
    <row r="95" spans="1:7" x14ac:dyDescent="0.25">
      <c r="A95" s="31">
        <v>60118</v>
      </c>
      <c r="B95" s="31" t="s">
        <v>564</v>
      </c>
      <c r="C95" s="31" t="s">
        <v>280</v>
      </c>
      <c r="D95" s="33" t="s">
        <v>516</v>
      </c>
      <c r="E95" s="33" t="s">
        <v>517</v>
      </c>
      <c r="F95" s="35">
        <v>3826.1243326408389</v>
      </c>
      <c r="G95" s="37">
        <v>85.564130921139807</v>
      </c>
    </row>
    <row r="96" spans="1:7" x14ac:dyDescent="0.25">
      <c r="A96" s="31">
        <v>60119</v>
      </c>
      <c r="B96" s="31" t="s">
        <v>565</v>
      </c>
      <c r="C96" s="31" t="s">
        <v>280</v>
      </c>
      <c r="D96" s="33" t="s">
        <v>516</v>
      </c>
      <c r="E96" s="33" t="s">
        <v>517</v>
      </c>
      <c r="F96" s="35">
        <v>9108.5411902476408</v>
      </c>
      <c r="G96" s="37">
        <v>325.76406969364433</v>
      </c>
    </row>
    <row r="97" spans="1:7" x14ac:dyDescent="0.25">
      <c r="A97" s="31">
        <v>60120</v>
      </c>
      <c r="B97" s="31" t="s">
        <v>566</v>
      </c>
      <c r="C97" s="31" t="s">
        <v>292</v>
      </c>
      <c r="D97" s="33" t="s">
        <v>516</v>
      </c>
      <c r="E97" s="33" t="s">
        <v>517</v>
      </c>
      <c r="F97" s="35">
        <v>7633.6559581064239</v>
      </c>
      <c r="G97" s="37">
        <v>1715.021712369678</v>
      </c>
    </row>
    <row r="98" spans="1:7" x14ac:dyDescent="0.25">
      <c r="A98" s="31">
        <v>60121</v>
      </c>
      <c r="B98" s="31" t="s">
        <v>567</v>
      </c>
      <c r="C98" s="31" t="s">
        <v>292</v>
      </c>
      <c r="D98" s="33" t="s">
        <v>516</v>
      </c>
      <c r="E98" s="33" t="s">
        <v>517</v>
      </c>
      <c r="F98" s="35">
        <v>2902.3215470411942</v>
      </c>
      <c r="G98" s="37">
        <v>170.54463066172133</v>
      </c>
    </row>
    <row r="99" spans="1:7" x14ac:dyDescent="0.25">
      <c r="A99" s="31">
        <v>60122</v>
      </c>
      <c r="B99" s="31" t="s">
        <v>568</v>
      </c>
      <c r="C99" s="31" t="s">
        <v>280</v>
      </c>
      <c r="D99" s="33" t="s">
        <v>516</v>
      </c>
      <c r="E99" s="33" t="s">
        <v>517</v>
      </c>
      <c r="F99" s="35">
        <v>2825.6697273333375</v>
      </c>
      <c r="G99" s="37">
        <v>50.31817623157108</v>
      </c>
    </row>
    <row r="100" spans="1:7" x14ac:dyDescent="0.25">
      <c r="A100" s="31">
        <v>60123</v>
      </c>
      <c r="B100" s="31" t="s">
        <v>569</v>
      </c>
      <c r="C100" s="31" t="s">
        <v>280</v>
      </c>
      <c r="D100" s="33" t="s">
        <v>516</v>
      </c>
      <c r="E100" s="33" t="s">
        <v>517</v>
      </c>
      <c r="F100" s="35">
        <v>8072.707425680047</v>
      </c>
      <c r="G100" s="37">
        <v>506.16136584391552</v>
      </c>
    </row>
    <row r="101" spans="1:7" x14ac:dyDescent="0.25">
      <c r="A101" s="31">
        <v>60124</v>
      </c>
      <c r="B101" s="31" t="s">
        <v>570</v>
      </c>
      <c r="C101" s="31" t="s">
        <v>280</v>
      </c>
      <c r="D101" s="33" t="s">
        <v>516</v>
      </c>
      <c r="E101" s="33" t="s">
        <v>517</v>
      </c>
      <c r="F101" s="35">
        <v>1979.25137739464</v>
      </c>
      <c r="G101" s="37">
        <v>252.59125462510571</v>
      </c>
    </row>
    <row r="102" spans="1:7" x14ac:dyDescent="0.25">
      <c r="A102" s="31">
        <v>60125</v>
      </c>
      <c r="B102" s="31" t="s">
        <v>571</v>
      </c>
      <c r="C102" s="31" t="s">
        <v>292</v>
      </c>
      <c r="D102" s="33" t="s">
        <v>516</v>
      </c>
      <c r="E102" s="33" t="s">
        <v>517</v>
      </c>
      <c r="F102" s="35">
        <v>9399.2481786665594</v>
      </c>
      <c r="G102" s="37">
        <v>2002.1681603001612</v>
      </c>
    </row>
    <row r="103" spans="1:7" x14ac:dyDescent="0.25">
      <c r="A103" s="31">
        <v>60126</v>
      </c>
      <c r="B103" s="31" t="s">
        <v>572</v>
      </c>
      <c r="C103" s="31" t="s">
        <v>292</v>
      </c>
      <c r="D103" s="33" t="s">
        <v>516</v>
      </c>
      <c r="E103" s="33" t="s">
        <v>517</v>
      </c>
      <c r="F103" s="35">
        <v>6577.9759023468796</v>
      </c>
      <c r="G103" s="37">
        <v>797.3227120959092</v>
      </c>
    </row>
    <row r="104" spans="1:7" x14ac:dyDescent="0.25">
      <c r="A104" s="31">
        <v>60127</v>
      </c>
      <c r="B104" s="31" t="s">
        <v>573</v>
      </c>
      <c r="C104" s="31" t="s">
        <v>280</v>
      </c>
      <c r="D104" s="33" t="s">
        <v>516</v>
      </c>
      <c r="E104" s="33" t="s">
        <v>539</v>
      </c>
      <c r="F104" s="35">
        <v>2811.2122933023138</v>
      </c>
      <c r="G104" s="37">
        <v>67.955577252145787</v>
      </c>
    </row>
    <row r="105" spans="1:7" x14ac:dyDescent="0.25">
      <c r="A105" s="31">
        <v>60128</v>
      </c>
      <c r="B105" s="31" t="s">
        <v>574</v>
      </c>
      <c r="C105" s="31" t="s">
        <v>280</v>
      </c>
      <c r="D105" s="33" t="s">
        <v>516</v>
      </c>
      <c r="E105" s="33" t="s">
        <v>527</v>
      </c>
      <c r="F105" s="35">
        <v>9753.2731331066261</v>
      </c>
      <c r="G105" s="37">
        <v>813.73620078203419</v>
      </c>
    </row>
    <row r="106" spans="1:7" x14ac:dyDescent="0.25">
      <c r="A106" s="31">
        <v>60129</v>
      </c>
      <c r="B106" s="31" t="s">
        <v>575</v>
      </c>
      <c r="C106" s="31" t="s">
        <v>292</v>
      </c>
      <c r="D106" s="33" t="s">
        <v>516</v>
      </c>
      <c r="E106" s="33" t="s">
        <v>517</v>
      </c>
      <c r="F106" s="35">
        <v>6443.6064783490183</v>
      </c>
      <c r="G106" s="37">
        <v>1266.0703266394316</v>
      </c>
    </row>
    <row r="107" spans="1:7" x14ac:dyDescent="0.25">
      <c r="A107" s="31">
        <v>60130</v>
      </c>
      <c r="B107" s="31" t="s">
        <v>576</v>
      </c>
      <c r="C107" s="31" t="s">
        <v>292</v>
      </c>
      <c r="D107" s="33" t="s">
        <v>516</v>
      </c>
      <c r="E107" s="33" t="s">
        <v>517</v>
      </c>
      <c r="F107" s="35">
        <v>2427.1784563511201</v>
      </c>
      <c r="G107" s="37">
        <v>22.355887865246505</v>
      </c>
    </row>
    <row r="108" spans="1:7" x14ac:dyDescent="0.25">
      <c r="A108" s="31">
        <v>60131</v>
      </c>
      <c r="B108" s="31" t="s">
        <v>577</v>
      </c>
      <c r="C108" s="31" t="s">
        <v>292</v>
      </c>
      <c r="D108" s="33" t="s">
        <v>516</v>
      </c>
      <c r="E108" s="33" t="s">
        <v>517</v>
      </c>
      <c r="F108" s="35">
        <v>9520.0490716236145</v>
      </c>
      <c r="G108" s="37">
        <v>901.46814687305118</v>
      </c>
    </row>
    <row r="109" spans="1:7" x14ac:dyDescent="0.25">
      <c r="A109" s="31">
        <v>60132</v>
      </c>
      <c r="B109" s="31" t="s">
        <v>578</v>
      </c>
      <c r="C109" s="31" t="s">
        <v>280</v>
      </c>
      <c r="D109" s="33" t="s">
        <v>516</v>
      </c>
      <c r="E109" s="33" t="s">
        <v>539</v>
      </c>
      <c r="F109" s="35">
        <v>7627.3894120011455</v>
      </c>
      <c r="G109" s="37">
        <v>200.46253436143877</v>
      </c>
    </row>
    <row r="110" spans="1:7" x14ac:dyDescent="0.25">
      <c r="A110" s="31">
        <v>60133</v>
      </c>
      <c r="B110" s="31" t="s">
        <v>579</v>
      </c>
      <c r="C110" s="31" t="s">
        <v>280</v>
      </c>
      <c r="D110" s="33" t="s">
        <v>516</v>
      </c>
      <c r="E110" s="33" t="s">
        <v>539</v>
      </c>
      <c r="F110" s="35">
        <v>2370.6642012251082</v>
      </c>
      <c r="G110" s="37">
        <v>419.56014576011859</v>
      </c>
    </row>
    <row r="111" spans="1:7" x14ac:dyDescent="0.25">
      <c r="A111" s="31">
        <v>60134</v>
      </c>
      <c r="B111" s="31" t="s">
        <v>580</v>
      </c>
      <c r="C111" s="31" t="s">
        <v>292</v>
      </c>
      <c r="D111" s="33" t="s">
        <v>516</v>
      </c>
      <c r="E111" s="33" t="s">
        <v>517</v>
      </c>
      <c r="F111" s="35">
        <v>6039.0774606012292</v>
      </c>
      <c r="G111" s="37">
        <v>194.73291469975047</v>
      </c>
    </row>
    <row r="112" spans="1:7" x14ac:dyDescent="0.25">
      <c r="A112" s="31">
        <v>60135</v>
      </c>
      <c r="B112" s="31" t="s">
        <v>581</v>
      </c>
      <c r="C112" s="31" t="s">
        <v>280</v>
      </c>
      <c r="D112" s="33" t="s">
        <v>516</v>
      </c>
      <c r="E112" s="33" t="s">
        <v>517</v>
      </c>
      <c r="F112" s="35">
        <v>3743.2998157999496</v>
      </c>
      <c r="G112" s="37">
        <v>217.60472872184414</v>
      </c>
    </row>
    <row r="113" spans="1:7" x14ac:dyDescent="0.25">
      <c r="A113" s="31">
        <v>60136</v>
      </c>
      <c r="B113" s="31" t="s">
        <v>582</v>
      </c>
      <c r="C113" s="31" t="s">
        <v>292</v>
      </c>
      <c r="D113" s="33" t="s">
        <v>516</v>
      </c>
      <c r="E113" s="33" t="s">
        <v>517</v>
      </c>
      <c r="F113" s="35">
        <v>1942.6855471950705</v>
      </c>
      <c r="G113" s="37">
        <v>75.129016560523723</v>
      </c>
    </row>
    <row r="114" spans="1:7" x14ac:dyDescent="0.25">
      <c r="A114" s="31">
        <v>60137</v>
      </c>
      <c r="B114" s="31" t="s">
        <v>583</v>
      </c>
      <c r="C114" s="31" t="s">
        <v>292</v>
      </c>
      <c r="D114" s="33" t="s">
        <v>516</v>
      </c>
      <c r="E114" s="33" t="s">
        <v>517</v>
      </c>
      <c r="F114" s="35">
        <v>9710.0255953548749</v>
      </c>
      <c r="G114" s="37">
        <v>388.9318986949695</v>
      </c>
    </row>
    <row r="115" spans="1:7" x14ac:dyDescent="0.25">
      <c r="A115" s="31">
        <v>60138</v>
      </c>
      <c r="B115" s="31" t="s">
        <v>584</v>
      </c>
      <c r="C115" s="31" t="s">
        <v>280</v>
      </c>
      <c r="D115" s="33" t="s">
        <v>516</v>
      </c>
      <c r="E115" s="33" t="s">
        <v>517</v>
      </c>
      <c r="F115" s="35">
        <v>8140.5255229458098</v>
      </c>
      <c r="G115" s="37">
        <v>19.870466293573021</v>
      </c>
    </row>
    <row r="116" spans="1:7" x14ac:dyDescent="0.25">
      <c r="A116" s="31">
        <v>60143</v>
      </c>
      <c r="B116" s="31" t="s">
        <v>585</v>
      </c>
      <c r="C116" s="31" t="s">
        <v>292</v>
      </c>
      <c r="D116" s="33" t="s">
        <v>516</v>
      </c>
      <c r="E116" s="33" t="s">
        <v>517</v>
      </c>
      <c r="F116" s="35">
        <v>3925.5964568231166</v>
      </c>
      <c r="G116" s="37">
        <v>31.201837317695382</v>
      </c>
    </row>
    <row r="117" spans="1:7" x14ac:dyDescent="0.25">
      <c r="A117" s="31">
        <v>60144</v>
      </c>
      <c r="B117" s="31" t="s">
        <v>586</v>
      </c>
      <c r="C117" s="31" t="s">
        <v>280</v>
      </c>
      <c r="D117" s="33" t="s">
        <v>516</v>
      </c>
      <c r="E117" s="33" t="s">
        <v>517</v>
      </c>
      <c r="F117" s="35">
        <v>2228.2406449792816</v>
      </c>
      <c r="G117" s="37">
        <v>47.007792548747418</v>
      </c>
    </row>
    <row r="118" spans="1:7" x14ac:dyDescent="0.25">
      <c r="A118" s="31">
        <v>60145</v>
      </c>
      <c r="B118" s="31" t="s">
        <v>587</v>
      </c>
      <c r="C118" s="31" t="s">
        <v>292</v>
      </c>
      <c r="D118" s="33" t="s">
        <v>516</v>
      </c>
      <c r="E118" s="33" t="s">
        <v>517</v>
      </c>
      <c r="F118" s="35">
        <v>8697.1699239968493</v>
      </c>
      <c r="G118" s="37">
        <v>205.22024401832627</v>
      </c>
    </row>
    <row r="119" spans="1:7" x14ac:dyDescent="0.25">
      <c r="A119" s="31">
        <v>60146</v>
      </c>
      <c r="B119" s="31" t="s">
        <v>588</v>
      </c>
      <c r="C119" s="31" t="s">
        <v>292</v>
      </c>
      <c r="D119" s="33" t="s">
        <v>516</v>
      </c>
      <c r="E119" s="33" t="s">
        <v>527</v>
      </c>
      <c r="F119" s="35">
        <v>9631.2677566913444</v>
      </c>
      <c r="G119" s="37">
        <v>1171.1338412326852</v>
      </c>
    </row>
    <row r="120" spans="1:7" x14ac:dyDescent="0.25">
      <c r="A120" s="31">
        <v>60147</v>
      </c>
      <c r="B120" s="31" t="s">
        <v>589</v>
      </c>
      <c r="C120" s="31" t="s">
        <v>292</v>
      </c>
      <c r="D120" s="33" t="s">
        <v>516</v>
      </c>
      <c r="E120" s="33" t="s">
        <v>517</v>
      </c>
      <c r="F120" s="35">
        <v>9509.5655530543227</v>
      </c>
      <c r="G120" s="37">
        <v>639.07476700179927</v>
      </c>
    </row>
    <row r="121" spans="1:7" x14ac:dyDescent="0.25">
      <c r="A121" s="31">
        <v>60148</v>
      </c>
      <c r="B121" s="31" t="s">
        <v>590</v>
      </c>
      <c r="C121" s="31" t="s">
        <v>292</v>
      </c>
      <c r="D121" s="33" t="s">
        <v>516</v>
      </c>
      <c r="E121" s="33" t="s">
        <v>517</v>
      </c>
      <c r="F121" s="35">
        <v>7821.9227337121083</v>
      </c>
      <c r="G121" s="37">
        <v>469.67496587250605</v>
      </c>
    </row>
    <row r="122" spans="1:7" x14ac:dyDescent="0.25">
      <c r="A122" s="31">
        <v>60149</v>
      </c>
      <c r="B122" s="31" t="s">
        <v>591</v>
      </c>
      <c r="C122" s="31" t="s">
        <v>280</v>
      </c>
      <c r="D122" s="33" t="s">
        <v>516</v>
      </c>
      <c r="E122" s="33" t="s">
        <v>517</v>
      </c>
      <c r="F122" s="35">
        <v>8472.9279290886097</v>
      </c>
      <c r="G122" s="37">
        <v>1559.6723344044983</v>
      </c>
    </row>
    <row r="123" spans="1:7" x14ac:dyDescent="0.25">
      <c r="A123" s="31">
        <v>60150</v>
      </c>
      <c r="B123" s="31" t="s">
        <v>592</v>
      </c>
      <c r="C123" s="31" t="s">
        <v>280</v>
      </c>
      <c r="D123" s="33" t="s">
        <v>537</v>
      </c>
      <c r="E123" s="33" t="s">
        <v>538</v>
      </c>
      <c r="F123" s="35">
        <v>8309.0112826327968</v>
      </c>
      <c r="G123" s="37">
        <v>530.79927555467884</v>
      </c>
    </row>
    <row r="124" spans="1:7" x14ac:dyDescent="0.25">
      <c r="A124" s="31">
        <v>60151</v>
      </c>
      <c r="B124" s="31" t="s">
        <v>593</v>
      </c>
      <c r="C124" s="31" t="s">
        <v>280</v>
      </c>
      <c r="D124" s="33" t="s">
        <v>516</v>
      </c>
      <c r="E124" s="33" t="s">
        <v>517</v>
      </c>
      <c r="F124" s="35">
        <v>9923.7268458330564</v>
      </c>
      <c r="G124" s="37">
        <v>470.07478771447194</v>
      </c>
    </row>
    <row r="125" spans="1:7" x14ac:dyDescent="0.25">
      <c r="A125" s="31">
        <v>60152</v>
      </c>
      <c r="B125" s="31" t="s">
        <v>594</v>
      </c>
      <c r="C125" s="31" t="s">
        <v>292</v>
      </c>
      <c r="D125" s="33" t="s">
        <v>516</v>
      </c>
      <c r="E125" s="33" t="s">
        <v>524</v>
      </c>
      <c r="F125" s="35">
        <v>5035.1320984742415</v>
      </c>
      <c r="G125" s="37">
        <v>133.61952944941345</v>
      </c>
    </row>
    <row r="126" spans="1:7" x14ac:dyDescent="0.25">
      <c r="A126" s="31">
        <v>60153</v>
      </c>
      <c r="B126" s="31" t="s">
        <v>595</v>
      </c>
      <c r="C126" s="31" t="s">
        <v>292</v>
      </c>
      <c r="D126" s="33" t="s">
        <v>516</v>
      </c>
      <c r="E126" s="33" t="s">
        <v>517</v>
      </c>
      <c r="F126" s="35">
        <v>4960.3381712700375</v>
      </c>
      <c r="G126" s="37">
        <v>106.9439568104272</v>
      </c>
    </row>
    <row r="127" spans="1:7" x14ac:dyDescent="0.25">
      <c r="A127" s="31">
        <v>60154</v>
      </c>
      <c r="B127" s="31" t="s">
        <v>596</v>
      </c>
      <c r="C127" s="31" t="s">
        <v>292</v>
      </c>
      <c r="D127" s="33" t="s">
        <v>516</v>
      </c>
      <c r="E127" s="33" t="s">
        <v>524</v>
      </c>
      <c r="F127" s="35">
        <v>3921.4278605224654</v>
      </c>
      <c r="G127" s="37">
        <v>844.37531624938833</v>
      </c>
    </row>
    <row r="128" spans="1:7" x14ac:dyDescent="0.25">
      <c r="A128" s="31">
        <v>60155</v>
      </c>
      <c r="B128" s="31" t="s">
        <v>597</v>
      </c>
      <c r="C128" s="31" t="s">
        <v>292</v>
      </c>
      <c r="D128" s="33" t="s">
        <v>516</v>
      </c>
      <c r="E128" s="33" t="s">
        <v>517</v>
      </c>
      <c r="F128" s="35">
        <v>7250.4031182796552</v>
      </c>
      <c r="G128" s="37">
        <v>7.7283332583865469</v>
      </c>
    </row>
    <row r="129" spans="1:7" x14ac:dyDescent="0.25">
      <c r="A129" s="31">
        <v>60156</v>
      </c>
      <c r="B129" s="31" t="s">
        <v>598</v>
      </c>
      <c r="C129" s="31" t="s">
        <v>280</v>
      </c>
      <c r="D129" s="33" t="s">
        <v>516</v>
      </c>
      <c r="E129" s="33" t="s">
        <v>517</v>
      </c>
      <c r="F129" s="35">
        <v>4165.958373379628</v>
      </c>
      <c r="G129" s="37">
        <v>150.66039938987001</v>
      </c>
    </row>
    <row r="130" spans="1:7" x14ac:dyDescent="0.25">
      <c r="A130" s="31">
        <v>60157</v>
      </c>
      <c r="B130" s="31" t="s">
        <v>599</v>
      </c>
      <c r="C130" s="31" t="s">
        <v>292</v>
      </c>
      <c r="D130" s="33" t="s">
        <v>516</v>
      </c>
      <c r="E130" s="33" t="s">
        <v>539</v>
      </c>
      <c r="F130" s="35">
        <v>7598.7878928985692</v>
      </c>
      <c r="G130" s="37">
        <v>213.30264456021695</v>
      </c>
    </row>
    <row r="131" spans="1:7" x14ac:dyDescent="0.25">
      <c r="A131" s="31">
        <v>60158</v>
      </c>
      <c r="B131" s="31" t="s">
        <v>600</v>
      </c>
      <c r="C131" s="31" t="s">
        <v>280</v>
      </c>
      <c r="D131" s="33" t="s">
        <v>516</v>
      </c>
      <c r="E131" s="33" t="s">
        <v>517</v>
      </c>
      <c r="F131" s="35">
        <v>6381.4624102775224</v>
      </c>
      <c r="G131" s="37">
        <v>203.83381399333152</v>
      </c>
    </row>
    <row r="132" spans="1:7" x14ac:dyDescent="0.25">
      <c r="A132" s="31">
        <v>60159</v>
      </c>
      <c r="B132" s="31" t="s">
        <v>601</v>
      </c>
      <c r="C132" s="31" t="s">
        <v>280</v>
      </c>
      <c r="D132" s="33" t="s">
        <v>516</v>
      </c>
      <c r="E132" s="33" t="s">
        <v>517</v>
      </c>
      <c r="F132" s="35">
        <v>8233.3601595698092</v>
      </c>
      <c r="G132" s="37">
        <v>0</v>
      </c>
    </row>
    <row r="133" spans="1:7" x14ac:dyDescent="0.25">
      <c r="A133" s="31">
        <v>60160</v>
      </c>
      <c r="B133" s="31" t="s">
        <v>602</v>
      </c>
      <c r="C133" s="31" t="s">
        <v>280</v>
      </c>
      <c r="D133" s="33" t="s">
        <v>516</v>
      </c>
      <c r="E133" s="33" t="s">
        <v>524</v>
      </c>
      <c r="F133" s="35">
        <v>4788.2652274363445</v>
      </c>
      <c r="G133" s="37">
        <v>0</v>
      </c>
    </row>
    <row r="134" spans="1:7" x14ac:dyDescent="0.25">
      <c r="A134" s="31">
        <v>60161</v>
      </c>
      <c r="B134" s="31" t="s">
        <v>603</v>
      </c>
      <c r="C134" s="31" t="s">
        <v>292</v>
      </c>
      <c r="D134" s="33" t="s">
        <v>516</v>
      </c>
      <c r="E134" s="33" t="s">
        <v>517</v>
      </c>
      <c r="F134" s="35">
        <v>4657.91958152392</v>
      </c>
      <c r="G134" s="37">
        <v>230.71253708585093</v>
      </c>
    </row>
    <row r="135" spans="1:7" x14ac:dyDescent="0.25">
      <c r="A135" s="31">
        <v>60162</v>
      </c>
      <c r="B135" s="31" t="s">
        <v>604</v>
      </c>
      <c r="C135" s="31" t="s">
        <v>280</v>
      </c>
      <c r="D135" s="33" t="s">
        <v>537</v>
      </c>
      <c r="E135" s="33" t="s">
        <v>605</v>
      </c>
      <c r="F135" s="35">
        <v>3396.0500347947591</v>
      </c>
      <c r="G135" s="37">
        <v>115.35589670877265</v>
      </c>
    </row>
    <row r="136" spans="1:7" x14ac:dyDescent="0.25">
      <c r="A136" s="31">
        <v>60163</v>
      </c>
      <c r="B136" s="31" t="s">
        <v>606</v>
      </c>
      <c r="C136" s="31" t="s">
        <v>292</v>
      </c>
      <c r="D136" s="33" t="s">
        <v>516</v>
      </c>
      <c r="E136" s="33" t="s">
        <v>517</v>
      </c>
      <c r="F136" s="35">
        <v>9708.9360378799065</v>
      </c>
      <c r="G136" s="37">
        <v>91.771513513740842</v>
      </c>
    </row>
    <row r="137" spans="1:7" x14ac:dyDescent="0.25">
      <c r="A137" s="31">
        <v>60164</v>
      </c>
      <c r="B137" s="31" t="s">
        <v>607</v>
      </c>
      <c r="C137" s="31" t="s">
        <v>292</v>
      </c>
      <c r="D137" s="33" t="s">
        <v>516</v>
      </c>
      <c r="E137" s="33" t="s">
        <v>517</v>
      </c>
      <c r="F137" s="35">
        <v>6711.1187353165069</v>
      </c>
      <c r="G137" s="37">
        <v>1446.8269134224386</v>
      </c>
    </row>
    <row r="138" spans="1:7" x14ac:dyDescent="0.25">
      <c r="A138" s="31">
        <v>60165</v>
      </c>
      <c r="B138" s="31" t="s">
        <v>608</v>
      </c>
      <c r="C138" s="31" t="s">
        <v>280</v>
      </c>
      <c r="D138" s="33" t="s">
        <v>516</v>
      </c>
      <c r="E138" s="33" t="s">
        <v>517</v>
      </c>
      <c r="F138" s="35">
        <v>6414.9583931253856</v>
      </c>
      <c r="G138" s="37">
        <v>339.48119421132412</v>
      </c>
    </row>
    <row r="139" spans="1:7" x14ac:dyDescent="0.25">
      <c r="A139" s="31">
        <v>60166</v>
      </c>
      <c r="B139" s="31" t="s">
        <v>609</v>
      </c>
      <c r="C139" s="31" t="s">
        <v>280</v>
      </c>
      <c r="D139" s="33" t="s">
        <v>516</v>
      </c>
      <c r="E139" s="33" t="s">
        <v>517</v>
      </c>
      <c r="F139" s="35">
        <v>3494.5286698737355</v>
      </c>
      <c r="G139" s="37">
        <v>209.24339642128018</v>
      </c>
    </row>
    <row r="140" spans="1:7" x14ac:dyDescent="0.25">
      <c r="A140" s="31">
        <v>60167</v>
      </c>
      <c r="B140" s="31" t="s">
        <v>610</v>
      </c>
      <c r="C140" s="31" t="s">
        <v>280</v>
      </c>
      <c r="D140" s="33" t="s">
        <v>516</v>
      </c>
      <c r="E140" s="33" t="s">
        <v>517</v>
      </c>
      <c r="F140" s="35">
        <v>2811.7753112138794</v>
      </c>
      <c r="G140" s="37">
        <v>21.112357287971282</v>
      </c>
    </row>
    <row r="141" spans="1:7" x14ac:dyDescent="0.25">
      <c r="A141" s="31">
        <v>60168</v>
      </c>
      <c r="B141" s="31" t="s">
        <v>611</v>
      </c>
      <c r="C141" s="31" t="s">
        <v>280</v>
      </c>
      <c r="D141" s="33" t="s">
        <v>516</v>
      </c>
      <c r="E141" s="33" t="s">
        <v>517</v>
      </c>
      <c r="F141" s="35">
        <v>2661.0155891842869</v>
      </c>
      <c r="G141" s="37">
        <v>203.2806190944122</v>
      </c>
    </row>
    <row r="142" spans="1:7" x14ac:dyDescent="0.25">
      <c r="A142" s="31">
        <v>60169</v>
      </c>
      <c r="B142" s="31" t="s">
        <v>612</v>
      </c>
      <c r="C142" s="31" t="s">
        <v>292</v>
      </c>
      <c r="D142" s="33" t="s">
        <v>516</v>
      </c>
      <c r="E142" s="33" t="s">
        <v>517</v>
      </c>
      <c r="F142" s="35">
        <v>3854.3217036109172</v>
      </c>
      <c r="G142" s="37">
        <v>104.08242327603412</v>
      </c>
    </row>
    <row r="143" spans="1:7" x14ac:dyDescent="0.25">
      <c r="A143" s="31">
        <v>60170</v>
      </c>
      <c r="B143" s="31" t="s">
        <v>613</v>
      </c>
      <c r="C143" s="31" t="s">
        <v>292</v>
      </c>
      <c r="D143" s="33" t="s">
        <v>516</v>
      </c>
      <c r="E143" s="33" t="s">
        <v>517</v>
      </c>
      <c r="F143" s="35">
        <v>6363.2593888805268</v>
      </c>
      <c r="G143" s="37">
        <v>710.0284765254886</v>
      </c>
    </row>
    <row r="144" spans="1:7" x14ac:dyDescent="0.25">
      <c r="A144" s="31">
        <v>60172</v>
      </c>
      <c r="B144" s="31" t="s">
        <v>614</v>
      </c>
      <c r="C144" s="31" t="s">
        <v>292</v>
      </c>
      <c r="D144" s="33" t="s">
        <v>615</v>
      </c>
      <c r="E144" s="33" t="s">
        <v>517</v>
      </c>
      <c r="F144" s="35">
        <v>4260.3880208535684</v>
      </c>
      <c r="G144" s="37">
        <v>741.27543663261429</v>
      </c>
    </row>
    <row r="145" spans="1:7" x14ac:dyDescent="0.25">
      <c r="A145" s="31">
        <v>60173</v>
      </c>
      <c r="B145" s="31" t="s">
        <v>616</v>
      </c>
      <c r="C145" s="31" t="s">
        <v>292</v>
      </c>
      <c r="D145" s="33" t="s">
        <v>516</v>
      </c>
      <c r="E145" s="33" t="s">
        <v>517</v>
      </c>
      <c r="F145" s="35">
        <v>7744.5037064975595</v>
      </c>
      <c r="G145" s="37">
        <v>301.15849590939899</v>
      </c>
    </row>
    <row r="146" spans="1:7" x14ac:dyDescent="0.25">
      <c r="A146" s="31">
        <v>60174</v>
      </c>
      <c r="B146" s="31" t="s">
        <v>617</v>
      </c>
      <c r="C146" s="31" t="s">
        <v>280</v>
      </c>
      <c r="D146" s="33" t="s">
        <v>516</v>
      </c>
      <c r="E146" s="33" t="s">
        <v>539</v>
      </c>
      <c r="F146" s="35">
        <v>3814.3918570564097</v>
      </c>
      <c r="G146" s="37">
        <v>329.66840335648772</v>
      </c>
    </row>
    <row r="147" spans="1:7" x14ac:dyDescent="0.25">
      <c r="A147" s="31">
        <v>60175</v>
      </c>
      <c r="B147" s="31" t="s">
        <v>618</v>
      </c>
      <c r="C147" s="31" t="s">
        <v>292</v>
      </c>
      <c r="D147" s="33" t="s">
        <v>516</v>
      </c>
      <c r="E147" s="33" t="s">
        <v>517</v>
      </c>
      <c r="F147" s="35">
        <v>4219.2209204799547</v>
      </c>
      <c r="G147" s="37">
        <v>508.35133200397803</v>
      </c>
    </row>
    <row r="148" spans="1:7" x14ac:dyDescent="0.25">
      <c r="A148" s="31">
        <v>60177</v>
      </c>
      <c r="B148" s="31" t="s">
        <v>619</v>
      </c>
      <c r="C148" s="31" t="s">
        <v>280</v>
      </c>
      <c r="D148" s="33" t="s">
        <v>516</v>
      </c>
      <c r="E148" s="33" t="s">
        <v>517</v>
      </c>
      <c r="F148" s="35">
        <v>5501.3247005425537</v>
      </c>
      <c r="G148" s="37">
        <v>525.03719842997543</v>
      </c>
    </row>
    <row r="149" spans="1:7" x14ac:dyDescent="0.25">
      <c r="A149" s="31">
        <v>60178</v>
      </c>
      <c r="B149" s="31" t="s">
        <v>620</v>
      </c>
      <c r="C149" s="31" t="s">
        <v>280</v>
      </c>
      <c r="D149" s="33" t="s">
        <v>537</v>
      </c>
      <c r="E149" s="33" t="s">
        <v>605</v>
      </c>
      <c r="F149" s="35">
        <v>1932.5343900650814</v>
      </c>
      <c r="G149" s="37">
        <v>0</v>
      </c>
    </row>
    <row r="150" spans="1:7" x14ac:dyDescent="0.25">
      <c r="A150" s="31">
        <v>60179</v>
      </c>
      <c r="B150" s="31" t="s">
        <v>621</v>
      </c>
      <c r="C150" s="31" t="s">
        <v>280</v>
      </c>
      <c r="D150" s="33" t="s">
        <v>535</v>
      </c>
      <c r="E150" s="33" t="s">
        <v>622</v>
      </c>
      <c r="F150" s="35">
        <v>5981.5330071244707</v>
      </c>
      <c r="G150" s="37">
        <v>434.70326168183993</v>
      </c>
    </row>
    <row r="151" spans="1:7" x14ac:dyDescent="0.25">
      <c r="A151" s="31">
        <v>60180</v>
      </c>
      <c r="B151" s="31" t="s">
        <v>623</v>
      </c>
      <c r="C151" s="31" t="s">
        <v>280</v>
      </c>
      <c r="D151" s="33" t="s">
        <v>516</v>
      </c>
      <c r="E151" s="33" t="s">
        <v>517</v>
      </c>
      <c r="F151" s="35">
        <v>7568.5353897950208</v>
      </c>
      <c r="G151" s="37">
        <v>1155.8743806786269</v>
      </c>
    </row>
    <row r="152" spans="1:7" x14ac:dyDescent="0.25">
      <c r="A152" s="31">
        <v>60181</v>
      </c>
      <c r="B152" s="31" t="s">
        <v>624</v>
      </c>
      <c r="C152" s="31" t="s">
        <v>280</v>
      </c>
      <c r="D152" s="33" t="s">
        <v>516</v>
      </c>
      <c r="E152" s="33" t="s">
        <v>539</v>
      </c>
      <c r="F152" s="35">
        <v>6790.9153961938709</v>
      </c>
      <c r="G152" s="37">
        <v>54.917828871860607</v>
      </c>
    </row>
    <row r="153" spans="1:7" x14ac:dyDescent="0.25">
      <c r="A153" s="31">
        <v>60182</v>
      </c>
      <c r="B153" s="31" t="s">
        <v>625</v>
      </c>
      <c r="C153" s="31" t="s">
        <v>280</v>
      </c>
      <c r="D153" s="33" t="s">
        <v>516</v>
      </c>
      <c r="E153" s="33" t="s">
        <v>517</v>
      </c>
      <c r="F153" s="35">
        <v>3171.3014961238205</v>
      </c>
      <c r="G153" s="37">
        <v>684.0384346257523</v>
      </c>
    </row>
    <row r="154" spans="1:7" x14ac:dyDescent="0.25">
      <c r="A154" s="31">
        <v>60183</v>
      </c>
      <c r="B154" s="31" t="s">
        <v>626</v>
      </c>
      <c r="C154" s="31" t="s">
        <v>280</v>
      </c>
      <c r="D154" s="33" t="s">
        <v>516</v>
      </c>
      <c r="E154" s="33" t="s">
        <v>517</v>
      </c>
      <c r="F154" s="35">
        <v>6346.6969048453839</v>
      </c>
      <c r="G154" s="37">
        <v>284.71242573939139</v>
      </c>
    </row>
    <row r="155" spans="1:7" x14ac:dyDescent="0.25">
      <c r="A155" s="31">
        <v>60184</v>
      </c>
      <c r="B155" s="31" t="s">
        <v>627</v>
      </c>
      <c r="C155" s="31" t="s">
        <v>292</v>
      </c>
      <c r="D155" s="33" t="s">
        <v>516</v>
      </c>
      <c r="E155" s="33" t="s">
        <v>517</v>
      </c>
      <c r="F155" s="35">
        <v>8983.936454251183</v>
      </c>
      <c r="G155" s="37">
        <v>449.13979828183557</v>
      </c>
    </row>
    <row r="156" spans="1:7" x14ac:dyDescent="0.25">
      <c r="A156" s="31">
        <v>60185</v>
      </c>
      <c r="B156" s="31" t="s">
        <v>628</v>
      </c>
      <c r="C156" s="31" t="s">
        <v>292</v>
      </c>
      <c r="D156" s="33" t="s">
        <v>516</v>
      </c>
      <c r="E156" s="33" t="s">
        <v>539</v>
      </c>
      <c r="F156" s="35">
        <v>5365.9011196579049</v>
      </c>
      <c r="G156" s="37">
        <v>449.19310764107843</v>
      </c>
    </row>
    <row r="157" spans="1:7" x14ac:dyDescent="0.25">
      <c r="A157" s="31">
        <v>60186</v>
      </c>
      <c r="B157" s="31" t="s">
        <v>629</v>
      </c>
      <c r="C157" s="31" t="s">
        <v>292</v>
      </c>
      <c r="D157" s="33" t="s">
        <v>516</v>
      </c>
      <c r="E157" s="33" t="s">
        <v>517</v>
      </c>
      <c r="F157" s="35">
        <v>9116.1835501556998</v>
      </c>
      <c r="G157" s="37">
        <v>981.57322048104413</v>
      </c>
    </row>
    <row r="158" spans="1:7" x14ac:dyDescent="0.25">
      <c r="A158" s="31">
        <v>60187</v>
      </c>
      <c r="B158" s="31" t="s">
        <v>630</v>
      </c>
      <c r="C158" s="31" t="s">
        <v>292</v>
      </c>
      <c r="D158" s="33" t="s">
        <v>516</v>
      </c>
      <c r="E158" s="33" t="s">
        <v>517</v>
      </c>
      <c r="F158" s="35">
        <v>5349.5574689982086</v>
      </c>
      <c r="G158" s="37">
        <v>25.711656762879979</v>
      </c>
    </row>
    <row r="159" spans="1:7" x14ac:dyDescent="0.25">
      <c r="A159" s="31">
        <v>60188</v>
      </c>
      <c r="B159" s="31" t="s">
        <v>631</v>
      </c>
      <c r="C159" s="31" t="s">
        <v>280</v>
      </c>
      <c r="D159" s="33" t="s">
        <v>516</v>
      </c>
      <c r="E159" s="33" t="s">
        <v>517</v>
      </c>
      <c r="F159" s="35">
        <v>9221.0324136950931</v>
      </c>
      <c r="G159" s="37">
        <v>451.71833431351882</v>
      </c>
    </row>
    <row r="160" spans="1:7" x14ac:dyDescent="0.25">
      <c r="A160" s="31">
        <v>60189</v>
      </c>
      <c r="B160" s="31" t="s">
        <v>632</v>
      </c>
      <c r="C160" s="31" t="s">
        <v>280</v>
      </c>
      <c r="D160" s="33" t="s">
        <v>537</v>
      </c>
      <c r="E160" s="33" t="s">
        <v>605</v>
      </c>
      <c r="F160" s="35">
        <v>7489.4543118972579</v>
      </c>
      <c r="G160" s="37">
        <v>0</v>
      </c>
    </row>
    <row r="161" spans="1:7" x14ac:dyDescent="0.25">
      <c r="A161" s="31">
        <v>60190</v>
      </c>
      <c r="B161" s="31" t="s">
        <v>633</v>
      </c>
      <c r="C161" s="31" t="s">
        <v>280</v>
      </c>
      <c r="D161" s="33" t="s">
        <v>516</v>
      </c>
      <c r="E161" s="33" t="s">
        <v>517</v>
      </c>
      <c r="F161" s="35">
        <v>3742.7083990183537</v>
      </c>
      <c r="G161" s="37">
        <v>803.60807134996276</v>
      </c>
    </row>
    <row r="162" spans="1:7" x14ac:dyDescent="0.25">
      <c r="A162" s="31">
        <v>60191</v>
      </c>
      <c r="B162" s="31" t="s">
        <v>634</v>
      </c>
      <c r="C162" s="31" t="s">
        <v>280</v>
      </c>
      <c r="D162" s="33" t="s">
        <v>516</v>
      </c>
      <c r="E162" s="33" t="s">
        <v>517</v>
      </c>
      <c r="F162" s="35">
        <v>9815.2407512902428</v>
      </c>
      <c r="G162" s="37">
        <v>389.10756765783424</v>
      </c>
    </row>
    <row r="163" spans="1:7" x14ac:dyDescent="0.25">
      <c r="A163" s="31">
        <v>60192</v>
      </c>
      <c r="B163" s="31" t="s">
        <v>635</v>
      </c>
      <c r="C163" s="31" t="s">
        <v>280</v>
      </c>
      <c r="D163" s="33" t="s">
        <v>516</v>
      </c>
      <c r="E163" s="33" t="s">
        <v>539</v>
      </c>
      <c r="F163" s="35">
        <v>5856.1267401099349</v>
      </c>
      <c r="G163" s="37">
        <v>759.14561594108636</v>
      </c>
    </row>
    <row r="164" spans="1:7" x14ac:dyDescent="0.25">
      <c r="A164" s="31">
        <v>60193</v>
      </c>
      <c r="B164" s="31" t="s">
        <v>636</v>
      </c>
      <c r="C164" s="31" t="s">
        <v>292</v>
      </c>
      <c r="D164" s="33" t="s">
        <v>516</v>
      </c>
      <c r="E164" s="33" t="s">
        <v>517</v>
      </c>
      <c r="F164" s="35">
        <v>6448.1479443440112</v>
      </c>
      <c r="G164" s="37">
        <v>1292.3108698867786</v>
      </c>
    </row>
    <row r="165" spans="1:7" x14ac:dyDescent="0.25">
      <c r="A165" s="31">
        <v>60194</v>
      </c>
      <c r="B165" s="31" t="s">
        <v>637</v>
      </c>
      <c r="C165" s="31" t="s">
        <v>280</v>
      </c>
      <c r="D165" s="33" t="s">
        <v>516</v>
      </c>
      <c r="E165" s="33" t="s">
        <v>517</v>
      </c>
      <c r="F165" s="35">
        <v>5130.1324414879582</v>
      </c>
      <c r="G165" s="37">
        <v>744.62858627044545</v>
      </c>
    </row>
    <row r="166" spans="1:7" x14ac:dyDescent="0.25">
      <c r="A166" s="31">
        <v>60195</v>
      </c>
      <c r="B166" s="31" t="s">
        <v>638</v>
      </c>
      <c r="C166" s="31" t="s">
        <v>292</v>
      </c>
      <c r="D166" s="33" t="s">
        <v>516</v>
      </c>
      <c r="E166" s="33" t="s">
        <v>517</v>
      </c>
      <c r="F166" s="35">
        <v>2745.334982027116</v>
      </c>
      <c r="G166" s="37">
        <v>0.34732886263941981</v>
      </c>
    </row>
    <row r="167" spans="1:7" x14ac:dyDescent="0.25">
      <c r="A167" s="31">
        <v>60197</v>
      </c>
      <c r="B167" s="31" t="s">
        <v>639</v>
      </c>
      <c r="C167" s="31" t="s">
        <v>280</v>
      </c>
      <c r="D167" s="33" t="s">
        <v>516</v>
      </c>
      <c r="E167" s="33" t="s">
        <v>517</v>
      </c>
      <c r="F167" s="35">
        <v>3484.1784948932532</v>
      </c>
      <c r="G167" s="37">
        <v>213.55648817024837</v>
      </c>
    </row>
    <row r="168" spans="1:7" x14ac:dyDescent="0.25">
      <c r="A168" s="31">
        <v>60198</v>
      </c>
      <c r="B168" s="31" t="s">
        <v>640</v>
      </c>
      <c r="C168" s="31" t="s">
        <v>280</v>
      </c>
      <c r="D168" s="33" t="s">
        <v>516</v>
      </c>
      <c r="E168" s="33" t="s">
        <v>517</v>
      </c>
      <c r="F168" s="35">
        <v>7451.8221215068843</v>
      </c>
      <c r="G168" s="37">
        <v>8.9747599749624101</v>
      </c>
    </row>
    <row r="169" spans="1:7" x14ac:dyDescent="0.25">
      <c r="A169" s="31">
        <v>60199</v>
      </c>
      <c r="B169" s="31" t="s">
        <v>641</v>
      </c>
      <c r="C169" s="31" t="s">
        <v>292</v>
      </c>
      <c r="D169" s="33" t="s">
        <v>516</v>
      </c>
      <c r="E169" s="33" t="s">
        <v>517</v>
      </c>
      <c r="F169" s="35">
        <v>1724.7563112362448</v>
      </c>
      <c r="G169" s="37">
        <v>237.49809382731121</v>
      </c>
    </row>
    <row r="170" spans="1:7" x14ac:dyDescent="0.25">
      <c r="A170" s="31">
        <v>60200</v>
      </c>
      <c r="B170" s="31" t="s">
        <v>642</v>
      </c>
      <c r="C170" s="31" t="s">
        <v>292</v>
      </c>
      <c r="D170" s="33" t="s">
        <v>516</v>
      </c>
      <c r="E170" s="33" t="s">
        <v>517</v>
      </c>
      <c r="F170" s="35">
        <v>1817.0301478178962</v>
      </c>
      <c r="G170" s="37">
        <v>31.448315008545215</v>
      </c>
    </row>
    <row r="171" spans="1:7" x14ac:dyDescent="0.25">
      <c r="A171" s="31">
        <v>60201</v>
      </c>
      <c r="B171" s="31" t="s">
        <v>643</v>
      </c>
      <c r="C171" s="31" t="s">
        <v>280</v>
      </c>
      <c r="D171" s="33" t="s">
        <v>516</v>
      </c>
      <c r="E171" s="33" t="s">
        <v>517</v>
      </c>
      <c r="F171" s="35">
        <v>8542.0390581745232</v>
      </c>
      <c r="G171" s="37">
        <v>504.71904620679555</v>
      </c>
    </row>
    <row r="172" spans="1:7" x14ac:dyDescent="0.25">
      <c r="A172" s="31">
        <v>60202</v>
      </c>
      <c r="B172" s="31" t="s">
        <v>644</v>
      </c>
      <c r="C172" s="31" t="s">
        <v>280</v>
      </c>
      <c r="D172" s="33" t="s">
        <v>516</v>
      </c>
      <c r="E172" s="33" t="s">
        <v>517</v>
      </c>
      <c r="F172" s="35">
        <v>8580.0046554310466</v>
      </c>
      <c r="G172" s="37">
        <v>372.19111641363742</v>
      </c>
    </row>
    <row r="173" spans="1:7" x14ac:dyDescent="0.25">
      <c r="A173" s="31">
        <v>60203</v>
      </c>
      <c r="B173" s="31" t="s">
        <v>645</v>
      </c>
      <c r="C173" s="31" t="s">
        <v>280</v>
      </c>
      <c r="D173" s="33" t="s">
        <v>537</v>
      </c>
      <c r="E173" s="33" t="s">
        <v>541</v>
      </c>
      <c r="F173" s="35">
        <v>7414.9360772560403</v>
      </c>
      <c r="G173" s="37">
        <v>804.81839658932813</v>
      </c>
    </row>
    <row r="174" spans="1:7" x14ac:dyDescent="0.25">
      <c r="A174" s="31">
        <v>60204</v>
      </c>
      <c r="B174" s="31" t="s">
        <v>646</v>
      </c>
      <c r="C174" s="31" t="s">
        <v>280</v>
      </c>
      <c r="D174" s="33" t="s">
        <v>516</v>
      </c>
      <c r="E174" s="33" t="s">
        <v>517</v>
      </c>
      <c r="F174" s="35">
        <v>9630.3715916563779</v>
      </c>
      <c r="G174" s="37">
        <v>487.0976474768803</v>
      </c>
    </row>
    <row r="175" spans="1:7" x14ac:dyDescent="0.25">
      <c r="A175" s="31">
        <v>60205</v>
      </c>
      <c r="B175" s="31" t="s">
        <v>647</v>
      </c>
      <c r="C175" s="31" t="s">
        <v>280</v>
      </c>
      <c r="D175" s="33" t="s">
        <v>516</v>
      </c>
      <c r="E175" s="33" t="s">
        <v>517</v>
      </c>
      <c r="F175" s="35">
        <v>5203.1317624195181</v>
      </c>
      <c r="G175" s="37">
        <v>225.0452645659426</v>
      </c>
    </row>
    <row r="176" spans="1:7" x14ac:dyDescent="0.25">
      <c r="A176" s="31">
        <v>60206</v>
      </c>
      <c r="B176" s="31" t="s">
        <v>648</v>
      </c>
      <c r="C176" s="31" t="s">
        <v>280</v>
      </c>
      <c r="D176" s="33" t="s">
        <v>516</v>
      </c>
      <c r="E176" s="33" t="s">
        <v>517</v>
      </c>
      <c r="F176" s="35">
        <v>4332.5107716686034</v>
      </c>
      <c r="G176" s="37">
        <v>974.4689001324532</v>
      </c>
    </row>
    <row r="177" spans="1:7" x14ac:dyDescent="0.25">
      <c r="A177" s="31">
        <v>60207</v>
      </c>
      <c r="B177" s="31" t="s">
        <v>649</v>
      </c>
      <c r="C177" s="31" t="s">
        <v>292</v>
      </c>
      <c r="D177" s="33" t="s">
        <v>516</v>
      </c>
      <c r="E177" s="33" t="s">
        <v>517</v>
      </c>
      <c r="F177" s="35">
        <v>7819.2754841225069</v>
      </c>
      <c r="G177" s="37">
        <v>517.78345107031419</v>
      </c>
    </row>
    <row r="178" spans="1:7" x14ac:dyDescent="0.25">
      <c r="A178" s="31">
        <v>60208</v>
      </c>
      <c r="B178" s="31" t="s">
        <v>650</v>
      </c>
      <c r="C178" s="31" t="s">
        <v>292</v>
      </c>
      <c r="D178" s="33" t="s">
        <v>535</v>
      </c>
      <c r="E178" s="33" t="s">
        <v>536</v>
      </c>
      <c r="F178" s="35">
        <v>6538.8817515444207</v>
      </c>
      <c r="G178" s="37">
        <v>584.8209542390448</v>
      </c>
    </row>
    <row r="179" spans="1:7" x14ac:dyDescent="0.25">
      <c r="A179" s="31">
        <v>60209</v>
      </c>
      <c r="B179" s="31" t="s">
        <v>651</v>
      </c>
      <c r="C179" s="31" t="s">
        <v>292</v>
      </c>
      <c r="D179" s="33" t="s">
        <v>537</v>
      </c>
      <c r="E179" s="33" t="s">
        <v>541</v>
      </c>
      <c r="F179" s="35">
        <v>7150.8243209957127</v>
      </c>
      <c r="G179" s="37">
        <v>415.23194447858839</v>
      </c>
    </row>
    <row r="180" spans="1:7" x14ac:dyDescent="0.25">
      <c r="A180" s="31">
        <v>60210</v>
      </c>
      <c r="B180" s="31" t="s">
        <v>652</v>
      </c>
      <c r="C180" s="31" t="s">
        <v>280</v>
      </c>
      <c r="D180" s="33" t="s">
        <v>516</v>
      </c>
      <c r="E180" s="33" t="s">
        <v>517</v>
      </c>
      <c r="F180" s="35">
        <v>2439.9362985954763</v>
      </c>
      <c r="G180" s="37">
        <v>336.08925792620602</v>
      </c>
    </row>
    <row r="181" spans="1:7" x14ac:dyDescent="0.25">
      <c r="A181" s="31">
        <v>60211</v>
      </c>
      <c r="B181" s="31" t="s">
        <v>653</v>
      </c>
      <c r="C181" s="31" t="s">
        <v>292</v>
      </c>
      <c r="D181" s="33" t="s">
        <v>516</v>
      </c>
      <c r="E181" s="33" t="s">
        <v>539</v>
      </c>
      <c r="F181" s="35">
        <v>4179.6314855422006</v>
      </c>
      <c r="G181" s="37">
        <v>92.402859248764614</v>
      </c>
    </row>
    <row r="182" spans="1:7" x14ac:dyDescent="0.25">
      <c r="A182" s="31">
        <v>60212</v>
      </c>
      <c r="B182" s="31" t="s">
        <v>654</v>
      </c>
      <c r="C182" s="31" t="s">
        <v>280</v>
      </c>
      <c r="D182" s="33" t="s">
        <v>516</v>
      </c>
      <c r="E182" s="33" t="s">
        <v>517</v>
      </c>
      <c r="F182" s="35">
        <v>2996.734531437759</v>
      </c>
      <c r="G182" s="37">
        <v>109.61908407985068</v>
      </c>
    </row>
    <row r="10000" spans="1:1" x14ac:dyDescent="0.25">
      <c r="A10000" s="17" t="s">
        <v>1431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82"/>
  <sheetViews>
    <sheetView showGridLines="0" workbookViewId="0">
      <selection activeCell="BT8" sqref="BT8"/>
    </sheetView>
  </sheetViews>
  <sheetFormatPr defaultColWidth="9.140625" defaultRowHeight="15" x14ac:dyDescent="0.25"/>
  <cols>
    <col min="1" max="2" width="8.85546875" customWidth="1"/>
    <col min="3" max="3" width="4.85546875" style="17" bestFit="1" customWidth="1"/>
    <col min="4" max="4" width="13.42578125" style="17" customWidth="1"/>
    <col min="5" max="5" width="12.140625" style="17" customWidth="1"/>
    <col min="6" max="6" width="17.7109375" style="17" customWidth="1"/>
    <col min="7" max="7" width="17.42578125" style="17" customWidth="1"/>
    <col min="8" max="8" width="17" style="17" customWidth="1"/>
    <col min="9" max="9" width="9.140625" style="17"/>
    <col min="10" max="10" width="14.42578125" style="17" bestFit="1" customWidth="1"/>
    <col min="11" max="16384" width="9.140625" style="17"/>
  </cols>
  <sheetData>
    <row r="1" spans="3:73" x14ac:dyDescent="0.25">
      <c r="F1" s="81"/>
      <c r="Y1" s="88" t="s">
        <v>1431</v>
      </c>
      <c r="BU1" s="17" t="s">
        <v>1431</v>
      </c>
    </row>
    <row r="2" spans="3:73" x14ac:dyDescent="0.25">
      <c r="C2" s="5"/>
      <c r="D2" s="5"/>
      <c r="E2" s="5"/>
      <c r="F2" s="1"/>
      <c r="G2" s="6"/>
    </row>
    <row r="3" spans="3:73" x14ac:dyDescent="0.25">
      <c r="G3" s="6"/>
    </row>
    <row r="4" spans="3:73" x14ac:dyDescent="0.25">
      <c r="C4" s="25"/>
      <c r="D4" s="25"/>
      <c r="E4" s="25"/>
      <c r="F4" s="26" t="s">
        <v>1659</v>
      </c>
      <c r="G4" s="27"/>
    </row>
    <row r="5" spans="3:73" x14ac:dyDescent="0.25">
      <c r="G5" s="28"/>
    </row>
    <row r="6" spans="3:73" x14ac:dyDescent="0.25">
      <c r="G6" s="28"/>
    </row>
    <row r="10" spans="3:73" ht="25.5" x14ac:dyDescent="0.25">
      <c r="C10" s="29" t="s">
        <v>505</v>
      </c>
      <c r="D10" s="29" t="s">
        <v>506</v>
      </c>
      <c r="E10" s="29" t="s">
        <v>507</v>
      </c>
      <c r="F10" s="29" t="s">
        <v>508</v>
      </c>
      <c r="G10" s="29" t="s">
        <v>509</v>
      </c>
      <c r="H10" s="29" t="s">
        <v>510</v>
      </c>
      <c r="I10" s="29" t="s">
        <v>512</v>
      </c>
      <c r="J10" s="29" t="s">
        <v>513</v>
      </c>
      <c r="K10" s="29" t="s">
        <v>514</v>
      </c>
    </row>
    <row r="11" spans="3:73" x14ac:dyDescent="0.25">
      <c r="C11" s="31" t="s">
        <v>280</v>
      </c>
      <c r="D11" s="32">
        <v>30124</v>
      </c>
      <c r="E11" s="33" t="s">
        <v>516</v>
      </c>
      <c r="F11" s="33" t="s">
        <v>517</v>
      </c>
      <c r="G11" s="31">
        <f t="shared" ref="G11:G74" ca="1" si="0">DATEDIF(D11,TODAY(),"y")</f>
        <v>40</v>
      </c>
      <c r="H11" s="34">
        <v>16</v>
      </c>
      <c r="I11" s="36">
        <v>0.25</v>
      </c>
      <c r="J11" s="37">
        <v>1668.8017437926178</v>
      </c>
      <c r="K11" s="37">
        <v>63.379715356756357</v>
      </c>
    </row>
    <row r="12" spans="3:73" x14ac:dyDescent="0.25">
      <c r="C12" s="31" t="s">
        <v>280</v>
      </c>
      <c r="D12" s="32">
        <v>32381</v>
      </c>
      <c r="E12" s="33" t="s">
        <v>516</v>
      </c>
      <c r="F12" s="33" t="s">
        <v>517</v>
      </c>
      <c r="G12" s="31">
        <f t="shared" ca="1" si="0"/>
        <v>34</v>
      </c>
      <c r="H12" s="34">
        <v>11</v>
      </c>
      <c r="I12" s="36">
        <v>0.15</v>
      </c>
      <c r="J12" s="37">
        <v>429.73539423232432</v>
      </c>
      <c r="K12" s="37">
        <v>172.88758504235273</v>
      </c>
    </row>
    <row r="13" spans="3:73" x14ac:dyDescent="0.25">
      <c r="C13" s="38" t="s">
        <v>280</v>
      </c>
      <c r="D13" s="32">
        <v>35376</v>
      </c>
      <c r="E13" s="33" t="s">
        <v>516</v>
      </c>
      <c r="F13" s="33" t="s">
        <v>517</v>
      </c>
      <c r="G13" s="31">
        <f t="shared" ca="1" si="0"/>
        <v>26</v>
      </c>
      <c r="H13" s="34">
        <v>15</v>
      </c>
      <c r="I13" s="36">
        <v>0.09</v>
      </c>
      <c r="J13" s="37">
        <v>454.40240612428533</v>
      </c>
      <c r="K13" s="37">
        <v>51.812243893237614</v>
      </c>
    </row>
    <row r="14" spans="3:73" x14ac:dyDescent="0.25">
      <c r="C14" s="31" t="s">
        <v>292</v>
      </c>
      <c r="D14" s="32">
        <v>28446</v>
      </c>
      <c r="E14" s="33" t="s">
        <v>521</v>
      </c>
      <c r="F14" s="33" t="s">
        <v>517</v>
      </c>
      <c r="G14" s="31">
        <f t="shared" ca="1" si="0"/>
        <v>45</v>
      </c>
      <c r="H14" s="34">
        <v>18</v>
      </c>
      <c r="I14" s="36">
        <v>0.25</v>
      </c>
      <c r="J14" s="37">
        <v>1283.3110897032711</v>
      </c>
      <c r="K14" s="37">
        <v>35.446674759706369</v>
      </c>
    </row>
    <row r="15" spans="3:73" x14ac:dyDescent="0.25">
      <c r="C15" s="31" t="s">
        <v>280</v>
      </c>
      <c r="D15" s="32">
        <v>29024</v>
      </c>
      <c r="E15" s="33" t="s">
        <v>516</v>
      </c>
      <c r="F15" s="33" t="s">
        <v>517</v>
      </c>
      <c r="G15" s="31">
        <f t="shared" ca="1" si="0"/>
        <v>43</v>
      </c>
      <c r="H15" s="34">
        <v>10</v>
      </c>
      <c r="I15" s="36">
        <v>0.25</v>
      </c>
      <c r="J15" s="37">
        <v>553.47874934856816</v>
      </c>
      <c r="K15" s="37">
        <v>342.77395201590684</v>
      </c>
    </row>
    <row r="16" spans="3:73" x14ac:dyDescent="0.25">
      <c r="C16" s="31" t="s">
        <v>292</v>
      </c>
      <c r="D16" s="32">
        <v>28074</v>
      </c>
      <c r="E16" s="33" t="s">
        <v>516</v>
      </c>
      <c r="F16" s="33" t="s">
        <v>524</v>
      </c>
      <c r="G16" s="31">
        <f t="shared" ca="1" si="0"/>
        <v>46</v>
      </c>
      <c r="H16" s="34">
        <v>26</v>
      </c>
      <c r="I16" s="36">
        <v>0.25</v>
      </c>
      <c r="J16" s="37">
        <v>716.45191460851345</v>
      </c>
      <c r="K16" s="37">
        <v>100.5494119851851</v>
      </c>
    </row>
    <row r="17" spans="3:11" x14ac:dyDescent="0.25">
      <c r="C17" s="31" t="s">
        <v>280</v>
      </c>
      <c r="D17" s="32">
        <v>39300</v>
      </c>
      <c r="E17" s="33" t="s">
        <v>516</v>
      </c>
      <c r="F17" s="33" t="s">
        <v>524</v>
      </c>
      <c r="G17" s="31">
        <f t="shared" ca="1" si="0"/>
        <v>15</v>
      </c>
      <c r="H17" s="34">
        <v>26</v>
      </c>
      <c r="I17" s="36">
        <v>0.04</v>
      </c>
      <c r="J17" s="37">
        <v>248.97001061892817</v>
      </c>
      <c r="K17" s="37">
        <v>82.189175004576668</v>
      </c>
    </row>
    <row r="18" spans="3:11" x14ac:dyDescent="0.25">
      <c r="C18" s="31" t="s">
        <v>292</v>
      </c>
      <c r="D18" s="32">
        <v>36182</v>
      </c>
      <c r="E18" s="33" t="s">
        <v>516</v>
      </c>
      <c r="F18" s="33" t="s">
        <v>527</v>
      </c>
      <c r="G18" s="31">
        <f t="shared" ca="1" si="0"/>
        <v>24</v>
      </c>
      <c r="H18" s="34">
        <v>27</v>
      </c>
      <c r="I18" s="36">
        <v>0.09</v>
      </c>
      <c r="J18" s="37">
        <v>172.76551201064206</v>
      </c>
      <c r="K18" s="37">
        <v>117.96232961500152</v>
      </c>
    </row>
    <row r="19" spans="3:11" x14ac:dyDescent="0.25">
      <c r="C19" s="31" t="s">
        <v>292</v>
      </c>
      <c r="D19" s="32">
        <v>38219</v>
      </c>
      <c r="E19" s="33" t="s">
        <v>516</v>
      </c>
      <c r="F19" s="33" t="s">
        <v>517</v>
      </c>
      <c r="G19" s="31">
        <f t="shared" ca="1" si="0"/>
        <v>18</v>
      </c>
      <c r="H19" s="34">
        <v>5</v>
      </c>
      <c r="I19" s="36">
        <v>7.0000000000000007E-2</v>
      </c>
      <c r="J19" s="37">
        <v>1.4846602213174784</v>
      </c>
      <c r="K19" s="37">
        <v>34.559227533922332</v>
      </c>
    </row>
    <row r="20" spans="3:11" x14ac:dyDescent="0.25">
      <c r="C20" s="31" t="s">
        <v>280</v>
      </c>
      <c r="D20" s="32">
        <v>38626</v>
      </c>
      <c r="E20" s="33" t="s">
        <v>516</v>
      </c>
      <c r="F20" s="33" t="s">
        <v>517</v>
      </c>
      <c r="G20" s="31">
        <f t="shared" ca="1" si="0"/>
        <v>17</v>
      </c>
      <c r="H20" s="34">
        <v>36</v>
      </c>
      <c r="I20" s="36">
        <v>0.04</v>
      </c>
      <c r="J20" s="37">
        <v>208.43154075209239</v>
      </c>
      <c r="K20" s="37">
        <v>293.84961820711322</v>
      </c>
    </row>
    <row r="21" spans="3:11" x14ac:dyDescent="0.25">
      <c r="C21" s="31" t="s">
        <v>280</v>
      </c>
      <c r="D21" s="32">
        <v>37838</v>
      </c>
      <c r="E21" s="33" t="s">
        <v>521</v>
      </c>
      <c r="F21" s="33" t="s">
        <v>517</v>
      </c>
      <c r="G21" s="31">
        <f t="shared" ca="1" si="0"/>
        <v>19</v>
      </c>
      <c r="H21" s="34">
        <v>32</v>
      </c>
      <c r="I21" s="36">
        <v>7.0000000000000007E-2</v>
      </c>
      <c r="J21" s="37">
        <v>128.31375940593676</v>
      </c>
      <c r="K21" s="37">
        <v>314.8947181994202</v>
      </c>
    </row>
    <row r="22" spans="3:11" x14ac:dyDescent="0.25">
      <c r="C22" s="31" t="s">
        <v>292</v>
      </c>
      <c r="D22" s="32">
        <v>37390</v>
      </c>
      <c r="E22" s="33" t="s">
        <v>516</v>
      </c>
      <c r="F22" s="33" t="s">
        <v>517</v>
      </c>
      <c r="G22" s="31">
        <f t="shared" ca="1" si="0"/>
        <v>20</v>
      </c>
      <c r="H22" s="34">
        <v>21</v>
      </c>
      <c r="I22" s="36">
        <v>7.0000000000000007E-2</v>
      </c>
      <c r="J22" s="37">
        <v>175.88158584899668</v>
      </c>
      <c r="K22" s="37">
        <v>49.329965635958963</v>
      </c>
    </row>
    <row r="23" spans="3:11" x14ac:dyDescent="0.25">
      <c r="C23" s="31" t="s">
        <v>292</v>
      </c>
      <c r="D23" s="32">
        <v>32006</v>
      </c>
      <c r="E23" s="33" t="s">
        <v>516</v>
      </c>
      <c r="F23" s="33" t="s">
        <v>517</v>
      </c>
      <c r="G23" s="31">
        <f t="shared" ca="1" si="0"/>
        <v>35</v>
      </c>
      <c r="H23" s="34">
        <v>34</v>
      </c>
      <c r="I23" s="36">
        <v>0.15</v>
      </c>
      <c r="J23" s="37">
        <v>485.74456909204798</v>
      </c>
      <c r="K23" s="37">
        <v>100.14309119936385</v>
      </c>
    </row>
    <row r="24" spans="3:11" x14ac:dyDescent="0.25">
      <c r="C24" s="31" t="s">
        <v>280</v>
      </c>
      <c r="D24" s="32">
        <v>36615</v>
      </c>
      <c r="E24" s="33" t="s">
        <v>516</v>
      </c>
      <c r="F24" s="33" t="s">
        <v>517</v>
      </c>
      <c r="G24" s="31">
        <f t="shared" ca="1" si="0"/>
        <v>23</v>
      </c>
      <c r="H24" s="34">
        <v>7</v>
      </c>
      <c r="I24" s="36">
        <v>7.0000000000000007E-2</v>
      </c>
      <c r="J24" s="37">
        <v>69.983895346706873</v>
      </c>
      <c r="K24" s="37">
        <v>159.75707049070184</v>
      </c>
    </row>
    <row r="25" spans="3:11" x14ac:dyDescent="0.25">
      <c r="C25" s="31" t="s">
        <v>280</v>
      </c>
      <c r="D25" s="32">
        <v>39934</v>
      </c>
      <c r="E25" s="33" t="s">
        <v>516</v>
      </c>
      <c r="F25" s="33" t="s">
        <v>517</v>
      </c>
      <c r="G25" s="31">
        <f t="shared" ca="1" si="0"/>
        <v>13</v>
      </c>
      <c r="H25" s="34">
        <v>26</v>
      </c>
      <c r="I25" s="36">
        <v>0</v>
      </c>
      <c r="J25" s="37">
        <v>0</v>
      </c>
      <c r="K25" s="37">
        <v>206.78341520982232</v>
      </c>
    </row>
    <row r="26" spans="3:11" x14ac:dyDescent="0.25">
      <c r="C26" s="31" t="s">
        <v>292</v>
      </c>
      <c r="D26" s="32">
        <v>39537</v>
      </c>
      <c r="E26" s="33" t="s">
        <v>516</v>
      </c>
      <c r="F26" s="33" t="s">
        <v>517</v>
      </c>
      <c r="G26" s="31">
        <f t="shared" ca="1" si="0"/>
        <v>15</v>
      </c>
      <c r="H26" s="34">
        <v>22</v>
      </c>
      <c r="I26" s="36">
        <v>0</v>
      </c>
      <c r="J26" s="37">
        <v>0</v>
      </c>
      <c r="K26" s="37">
        <v>78.00030796944931</v>
      </c>
    </row>
    <row r="27" spans="3:11" x14ac:dyDescent="0.25">
      <c r="C27" s="31" t="s">
        <v>280</v>
      </c>
      <c r="D27" s="32">
        <v>29474</v>
      </c>
      <c r="E27" s="33" t="s">
        <v>516</v>
      </c>
      <c r="F27" s="33" t="s">
        <v>517</v>
      </c>
      <c r="G27" s="31">
        <f t="shared" ca="1" si="0"/>
        <v>42</v>
      </c>
      <c r="H27" s="34">
        <v>36</v>
      </c>
      <c r="I27" s="36">
        <v>0.25</v>
      </c>
      <c r="J27" s="37">
        <v>552.58255636619754</v>
      </c>
      <c r="K27" s="37">
        <v>331.4790614061717</v>
      </c>
    </row>
    <row r="28" spans="3:11" x14ac:dyDescent="0.25">
      <c r="C28" s="31" t="s">
        <v>292</v>
      </c>
      <c r="D28" s="32">
        <v>36126</v>
      </c>
      <c r="E28" s="33" t="s">
        <v>521</v>
      </c>
      <c r="F28" s="33" t="s">
        <v>517</v>
      </c>
      <c r="G28" s="31">
        <f t="shared" ca="1" si="0"/>
        <v>24</v>
      </c>
      <c r="H28" s="34">
        <v>7</v>
      </c>
      <c r="I28" s="36">
        <v>0.09</v>
      </c>
      <c r="J28" s="37">
        <v>84.659673012366113</v>
      </c>
      <c r="K28" s="37">
        <v>34.852007237815059</v>
      </c>
    </row>
    <row r="29" spans="3:11" x14ac:dyDescent="0.25">
      <c r="C29" s="31" t="s">
        <v>292</v>
      </c>
      <c r="D29" s="32">
        <v>32000</v>
      </c>
      <c r="E29" s="33" t="s">
        <v>516</v>
      </c>
      <c r="F29" s="33" t="s">
        <v>517</v>
      </c>
      <c r="G29" s="31">
        <f t="shared" ca="1" si="0"/>
        <v>35</v>
      </c>
      <c r="H29" s="34">
        <v>16</v>
      </c>
      <c r="I29" s="36">
        <v>0.15</v>
      </c>
      <c r="J29" s="37">
        <v>1038.8759930148176</v>
      </c>
      <c r="K29" s="37">
        <v>41.907298793236961</v>
      </c>
    </row>
    <row r="30" spans="3:11" x14ac:dyDescent="0.25">
      <c r="C30" s="31" t="s">
        <v>280</v>
      </c>
      <c r="D30" s="32">
        <v>37086</v>
      </c>
      <c r="E30" s="33" t="s">
        <v>516</v>
      </c>
      <c r="F30" s="33" t="s">
        <v>517</v>
      </c>
      <c r="G30" s="31">
        <f t="shared" ca="1" si="0"/>
        <v>21</v>
      </c>
      <c r="H30" s="34">
        <v>37</v>
      </c>
      <c r="I30" s="36">
        <v>7.0000000000000007E-2</v>
      </c>
      <c r="J30" s="37">
        <v>384.98144912400005</v>
      </c>
      <c r="K30" s="37">
        <v>135.63852431516091</v>
      </c>
    </row>
    <row r="31" spans="3:11" x14ac:dyDescent="0.25">
      <c r="C31" s="31" t="s">
        <v>292</v>
      </c>
      <c r="D31" s="32">
        <v>32747</v>
      </c>
      <c r="E31" s="33" t="s">
        <v>516</v>
      </c>
      <c r="F31" s="33" t="s">
        <v>517</v>
      </c>
      <c r="G31" s="31">
        <f t="shared" ca="1" si="0"/>
        <v>33</v>
      </c>
      <c r="H31" s="34">
        <v>32</v>
      </c>
      <c r="I31" s="36">
        <v>0.15</v>
      </c>
      <c r="J31" s="37">
        <v>437.12199027101974</v>
      </c>
      <c r="K31" s="37">
        <v>31.687170050249815</v>
      </c>
    </row>
    <row r="32" spans="3:11" x14ac:dyDescent="0.25">
      <c r="C32" s="31" t="s">
        <v>292</v>
      </c>
      <c r="D32" s="32">
        <v>34270</v>
      </c>
      <c r="E32" s="33" t="s">
        <v>516</v>
      </c>
      <c r="F32" s="33" t="s">
        <v>517</v>
      </c>
      <c r="G32" s="31">
        <f t="shared" ca="1" si="0"/>
        <v>29</v>
      </c>
      <c r="H32" s="34">
        <v>7</v>
      </c>
      <c r="I32" s="36">
        <v>0.12</v>
      </c>
      <c r="J32" s="37">
        <v>205.16333471870081</v>
      </c>
      <c r="K32" s="37">
        <v>95.909529092214541</v>
      </c>
    </row>
    <row r="33" spans="3:11" x14ac:dyDescent="0.25">
      <c r="C33" s="31" t="s">
        <v>292</v>
      </c>
      <c r="D33" s="32">
        <v>37259</v>
      </c>
      <c r="E33" s="33" t="s">
        <v>516</v>
      </c>
      <c r="F33" s="33" t="s">
        <v>524</v>
      </c>
      <c r="G33" s="31">
        <f t="shared" ca="1" si="0"/>
        <v>21</v>
      </c>
      <c r="H33" s="34">
        <v>18</v>
      </c>
      <c r="I33" s="36">
        <v>7.0000000000000007E-2</v>
      </c>
      <c r="J33" s="37">
        <v>229.66682233814979</v>
      </c>
      <c r="K33" s="37">
        <v>62.809578173139215</v>
      </c>
    </row>
    <row r="34" spans="3:11" x14ac:dyDescent="0.25">
      <c r="C34" s="31" t="s">
        <v>292</v>
      </c>
      <c r="D34" s="32">
        <v>40035</v>
      </c>
      <c r="E34" s="33" t="s">
        <v>516</v>
      </c>
      <c r="F34" s="33" t="s">
        <v>517</v>
      </c>
      <c r="G34" s="31">
        <f t="shared" ca="1" si="0"/>
        <v>13</v>
      </c>
      <c r="H34" s="34">
        <v>35</v>
      </c>
      <c r="I34" s="36">
        <v>0</v>
      </c>
      <c r="J34" s="37">
        <v>0</v>
      </c>
      <c r="K34" s="37">
        <v>117.79516689716131</v>
      </c>
    </row>
    <row r="35" spans="3:11" x14ac:dyDescent="0.25">
      <c r="C35" s="31" t="s">
        <v>292</v>
      </c>
      <c r="D35" s="32">
        <v>38972</v>
      </c>
      <c r="E35" s="33" t="s">
        <v>516</v>
      </c>
      <c r="F35" s="33" t="s">
        <v>517</v>
      </c>
      <c r="G35" s="31">
        <f t="shared" ca="1" si="0"/>
        <v>16</v>
      </c>
      <c r="H35" s="34">
        <v>13</v>
      </c>
      <c r="I35" s="36">
        <v>0.04</v>
      </c>
      <c r="J35" s="37">
        <v>15.520080453724184</v>
      </c>
      <c r="K35" s="37">
        <v>118.07611232781547</v>
      </c>
    </row>
    <row r="36" spans="3:11" x14ac:dyDescent="0.25">
      <c r="C36" s="31" t="s">
        <v>292</v>
      </c>
      <c r="D36" s="32">
        <v>38948</v>
      </c>
      <c r="E36" s="33" t="s">
        <v>521</v>
      </c>
      <c r="F36" s="33" t="s">
        <v>517</v>
      </c>
      <c r="G36" s="31">
        <f t="shared" ca="1" si="0"/>
        <v>16</v>
      </c>
      <c r="H36" s="34">
        <v>23</v>
      </c>
      <c r="I36" s="36">
        <v>0.04</v>
      </c>
      <c r="J36" s="37">
        <v>41.256155417347593</v>
      </c>
      <c r="K36" s="37">
        <v>39.394488837460095</v>
      </c>
    </row>
    <row r="37" spans="3:11" x14ac:dyDescent="0.25">
      <c r="C37" s="31" t="s">
        <v>292</v>
      </c>
      <c r="D37" s="32">
        <v>38338</v>
      </c>
      <c r="E37" s="33" t="s">
        <v>521</v>
      </c>
      <c r="F37" s="33" t="s">
        <v>517</v>
      </c>
      <c r="G37" s="31">
        <f t="shared" ca="1" si="0"/>
        <v>18</v>
      </c>
      <c r="H37" s="34">
        <v>16</v>
      </c>
      <c r="I37" s="36">
        <v>7.0000000000000007E-2</v>
      </c>
      <c r="J37" s="37">
        <v>462.15367891981651</v>
      </c>
      <c r="K37" s="37">
        <v>73.33559296500755</v>
      </c>
    </row>
    <row r="38" spans="3:11" x14ac:dyDescent="0.25">
      <c r="C38" s="31" t="s">
        <v>280</v>
      </c>
      <c r="D38" s="32">
        <v>35801</v>
      </c>
      <c r="E38" s="33" t="s">
        <v>521</v>
      </c>
      <c r="F38" s="33" t="s">
        <v>517</v>
      </c>
      <c r="G38" s="31">
        <f t="shared" ca="1" si="0"/>
        <v>25</v>
      </c>
      <c r="H38" s="34">
        <v>15</v>
      </c>
      <c r="I38" s="36">
        <v>0.09</v>
      </c>
      <c r="J38" s="37">
        <v>141.47957069517827</v>
      </c>
      <c r="K38" s="37">
        <v>345.44163669613704</v>
      </c>
    </row>
    <row r="39" spans="3:11" x14ac:dyDescent="0.25">
      <c r="C39" s="31" t="s">
        <v>280</v>
      </c>
      <c r="D39" s="32">
        <v>30485</v>
      </c>
      <c r="E39" s="33" t="s">
        <v>516</v>
      </c>
      <c r="F39" s="33" t="s">
        <v>517</v>
      </c>
      <c r="G39" s="31">
        <f t="shared" ca="1" si="0"/>
        <v>39</v>
      </c>
      <c r="H39" s="34">
        <v>17</v>
      </c>
      <c r="I39" s="36">
        <v>0.25</v>
      </c>
      <c r="J39" s="37">
        <v>371.84313180246465</v>
      </c>
      <c r="K39" s="37">
        <v>225.06444062333404</v>
      </c>
    </row>
    <row r="40" spans="3:11" x14ac:dyDescent="0.25">
      <c r="C40" s="31" t="s">
        <v>280</v>
      </c>
      <c r="D40" s="32">
        <v>33741</v>
      </c>
      <c r="E40" s="33" t="s">
        <v>516</v>
      </c>
      <c r="F40" s="33" t="s">
        <v>517</v>
      </c>
      <c r="G40" s="31">
        <f t="shared" ca="1" si="0"/>
        <v>30</v>
      </c>
      <c r="H40" s="34">
        <v>30</v>
      </c>
      <c r="I40" s="36">
        <v>0.12</v>
      </c>
      <c r="J40" s="37">
        <v>46.819928824049761</v>
      </c>
      <c r="K40" s="37">
        <v>91.611507785793037</v>
      </c>
    </row>
    <row r="41" spans="3:11" x14ac:dyDescent="0.25">
      <c r="C41" s="31" t="s">
        <v>280</v>
      </c>
      <c r="D41" s="32">
        <v>27576</v>
      </c>
      <c r="E41" s="33" t="s">
        <v>516</v>
      </c>
      <c r="F41" s="33" t="s">
        <v>517</v>
      </c>
      <c r="G41" s="31">
        <f t="shared" ca="1" si="0"/>
        <v>47</v>
      </c>
      <c r="H41" s="34">
        <v>17</v>
      </c>
      <c r="I41" s="36">
        <v>0.25</v>
      </c>
      <c r="J41" s="37">
        <v>1613.3822522493601</v>
      </c>
      <c r="K41" s="37">
        <v>215.60735506198344</v>
      </c>
    </row>
    <row r="42" spans="3:11" x14ac:dyDescent="0.25">
      <c r="C42" s="31" t="s">
        <v>280</v>
      </c>
      <c r="D42" s="32">
        <v>39022</v>
      </c>
      <c r="E42" s="33" t="s">
        <v>516</v>
      </c>
      <c r="F42" s="33" t="s">
        <v>517</v>
      </c>
      <c r="G42" s="31">
        <f t="shared" ca="1" si="0"/>
        <v>16</v>
      </c>
      <c r="H42" s="34">
        <v>34</v>
      </c>
      <c r="I42" s="36">
        <v>0.04</v>
      </c>
      <c r="J42" s="37">
        <v>134.84562707074386</v>
      </c>
      <c r="K42" s="37">
        <v>183.58382279857284</v>
      </c>
    </row>
    <row r="43" spans="3:11" x14ac:dyDescent="0.25">
      <c r="C43" s="31" t="s">
        <v>292</v>
      </c>
      <c r="D43" s="32">
        <v>37461</v>
      </c>
      <c r="E43" s="33" t="s">
        <v>516</v>
      </c>
      <c r="F43" s="33" t="s">
        <v>517</v>
      </c>
      <c r="G43" s="31">
        <f t="shared" ca="1" si="0"/>
        <v>20</v>
      </c>
      <c r="H43" s="34">
        <v>30</v>
      </c>
      <c r="I43" s="36">
        <v>7.0000000000000007E-2</v>
      </c>
      <c r="J43" s="37">
        <v>6.9924537210374291</v>
      </c>
      <c r="K43" s="37">
        <v>42.263719681937637</v>
      </c>
    </row>
    <row r="44" spans="3:11" x14ac:dyDescent="0.25">
      <c r="C44" s="31" t="s">
        <v>292</v>
      </c>
      <c r="D44" s="32">
        <v>27905</v>
      </c>
      <c r="E44" s="33" t="s">
        <v>516</v>
      </c>
      <c r="F44" s="33" t="s">
        <v>517</v>
      </c>
      <c r="G44" s="31">
        <f t="shared" ca="1" si="0"/>
        <v>46</v>
      </c>
      <c r="H44" s="34">
        <v>27</v>
      </c>
      <c r="I44" s="36">
        <v>0.25</v>
      </c>
      <c r="J44" s="37">
        <v>778.3307858344026</v>
      </c>
      <c r="K44" s="37">
        <v>89.477215541367983</v>
      </c>
    </row>
    <row r="45" spans="3:11" x14ac:dyDescent="0.25">
      <c r="C45" s="31" t="s">
        <v>280</v>
      </c>
      <c r="D45" s="32">
        <v>33820</v>
      </c>
      <c r="E45" s="33" t="s">
        <v>535</v>
      </c>
      <c r="F45" s="33" t="s">
        <v>536</v>
      </c>
      <c r="G45" s="31">
        <f t="shared" ca="1" si="0"/>
        <v>30</v>
      </c>
      <c r="H45" s="34">
        <v>21</v>
      </c>
      <c r="I45" s="36">
        <v>0.12</v>
      </c>
      <c r="J45" s="37">
        <v>776.1659329596215</v>
      </c>
      <c r="K45" s="37">
        <v>341.03753436684019</v>
      </c>
    </row>
    <row r="46" spans="3:11" x14ac:dyDescent="0.25">
      <c r="C46" s="31" t="s">
        <v>280</v>
      </c>
      <c r="D46" s="32">
        <v>33662</v>
      </c>
      <c r="E46" s="33" t="s">
        <v>521</v>
      </c>
      <c r="F46" s="33" t="s">
        <v>517</v>
      </c>
      <c r="G46" s="31">
        <f t="shared" ca="1" si="0"/>
        <v>31</v>
      </c>
      <c r="H46" s="34">
        <v>29</v>
      </c>
      <c r="I46" s="36">
        <v>0.12</v>
      </c>
      <c r="J46" s="37">
        <v>309.4043061091661</v>
      </c>
      <c r="K46" s="37">
        <v>278.06475892674291</v>
      </c>
    </row>
    <row r="47" spans="3:11" x14ac:dyDescent="0.25">
      <c r="C47" s="31" t="s">
        <v>292</v>
      </c>
      <c r="D47" s="32">
        <v>36844</v>
      </c>
      <c r="E47" s="33" t="s">
        <v>537</v>
      </c>
      <c r="F47" s="33" t="s">
        <v>538</v>
      </c>
      <c r="G47" s="31">
        <f t="shared" ca="1" si="0"/>
        <v>22</v>
      </c>
      <c r="H47" s="34">
        <v>32</v>
      </c>
      <c r="I47" s="36">
        <v>7.0000000000000007E-2</v>
      </c>
      <c r="J47" s="37">
        <v>105.2501879389462</v>
      </c>
      <c r="K47" s="37">
        <v>71.693675727465305</v>
      </c>
    </row>
    <row r="48" spans="3:11" x14ac:dyDescent="0.25">
      <c r="C48" s="31" t="s">
        <v>292</v>
      </c>
      <c r="D48" s="32">
        <v>30191</v>
      </c>
      <c r="E48" s="33" t="s">
        <v>521</v>
      </c>
      <c r="F48" s="33" t="s">
        <v>524</v>
      </c>
      <c r="G48" s="31">
        <f t="shared" ca="1" si="0"/>
        <v>40</v>
      </c>
      <c r="H48" s="34">
        <v>39</v>
      </c>
      <c r="I48" s="36">
        <v>0.25</v>
      </c>
      <c r="J48" s="37">
        <v>884.43984909897506</v>
      </c>
      <c r="K48" s="37">
        <v>108.08057275768033</v>
      </c>
    </row>
    <row r="49" spans="3:11" x14ac:dyDescent="0.25">
      <c r="C49" s="31" t="s">
        <v>280</v>
      </c>
      <c r="D49" s="32">
        <v>36916</v>
      </c>
      <c r="E49" s="33" t="s">
        <v>521</v>
      </c>
      <c r="F49" s="33" t="s">
        <v>517</v>
      </c>
      <c r="G49" s="31">
        <f t="shared" ca="1" si="0"/>
        <v>22</v>
      </c>
      <c r="H49" s="34">
        <v>9</v>
      </c>
      <c r="I49" s="36">
        <v>7.0000000000000007E-2</v>
      </c>
      <c r="J49" s="37">
        <v>436.88742319709172</v>
      </c>
      <c r="K49" s="37">
        <v>253.11644288034358</v>
      </c>
    </row>
    <row r="50" spans="3:11" x14ac:dyDescent="0.25">
      <c r="C50" s="31" t="s">
        <v>280</v>
      </c>
      <c r="D50" s="32">
        <v>32749</v>
      </c>
      <c r="E50" s="33" t="s">
        <v>521</v>
      </c>
      <c r="F50" s="33" t="s">
        <v>517</v>
      </c>
      <c r="G50" s="31">
        <f t="shared" ca="1" si="0"/>
        <v>33</v>
      </c>
      <c r="H50" s="34">
        <v>10</v>
      </c>
      <c r="I50" s="36">
        <v>0.15</v>
      </c>
      <c r="J50" s="37">
        <v>129.44762013821176</v>
      </c>
      <c r="K50" s="37">
        <v>336.97623854731597</v>
      </c>
    </row>
    <row r="51" spans="3:11" x14ac:dyDescent="0.25">
      <c r="C51" s="31" t="s">
        <v>280</v>
      </c>
      <c r="D51" s="32">
        <v>39610</v>
      </c>
      <c r="E51" s="33" t="s">
        <v>516</v>
      </c>
      <c r="F51" s="33" t="s">
        <v>539</v>
      </c>
      <c r="G51" s="31">
        <f t="shared" ca="1" si="0"/>
        <v>14</v>
      </c>
      <c r="H51" s="34">
        <v>10</v>
      </c>
      <c r="I51" s="36">
        <v>0</v>
      </c>
      <c r="J51" s="37">
        <v>0</v>
      </c>
      <c r="K51" s="37">
        <v>136.5571444635325</v>
      </c>
    </row>
    <row r="52" spans="3:11" x14ac:dyDescent="0.25">
      <c r="C52" s="31" t="s">
        <v>292</v>
      </c>
      <c r="D52" s="32">
        <v>38305</v>
      </c>
      <c r="E52" s="33" t="s">
        <v>516</v>
      </c>
      <c r="F52" s="33" t="s">
        <v>517</v>
      </c>
      <c r="G52" s="31">
        <f t="shared" ca="1" si="0"/>
        <v>18</v>
      </c>
      <c r="H52" s="34">
        <v>33</v>
      </c>
      <c r="I52" s="36">
        <v>7.0000000000000007E-2</v>
      </c>
      <c r="J52" s="37">
        <v>173.01138715035779</v>
      </c>
      <c r="K52" s="37">
        <v>48.196277240938805</v>
      </c>
    </row>
    <row r="53" spans="3:11" x14ac:dyDescent="0.25">
      <c r="C53" s="31" t="s">
        <v>280</v>
      </c>
      <c r="D53" s="32">
        <v>28305</v>
      </c>
      <c r="E53" s="33" t="s">
        <v>516</v>
      </c>
      <c r="F53" s="33" t="s">
        <v>517</v>
      </c>
      <c r="G53" s="31">
        <f t="shared" ca="1" si="0"/>
        <v>45</v>
      </c>
      <c r="H53" s="34">
        <v>38</v>
      </c>
      <c r="I53" s="36">
        <v>0.25</v>
      </c>
      <c r="J53" s="37">
        <v>78.283540923425292</v>
      </c>
      <c r="K53" s="37">
        <v>320.96263942213903</v>
      </c>
    </row>
    <row r="54" spans="3:11" x14ac:dyDescent="0.25">
      <c r="C54" s="31" t="s">
        <v>280</v>
      </c>
      <c r="D54" s="32">
        <v>37663</v>
      </c>
      <c r="E54" s="33" t="s">
        <v>537</v>
      </c>
      <c r="F54" s="33" t="s">
        <v>540</v>
      </c>
      <c r="G54" s="31">
        <f t="shared" ca="1" si="0"/>
        <v>20</v>
      </c>
      <c r="H54" s="34">
        <v>13</v>
      </c>
      <c r="I54" s="36">
        <v>7.0000000000000007E-2</v>
      </c>
      <c r="J54" s="37">
        <v>6.8177999641581826</v>
      </c>
      <c r="K54" s="37">
        <v>338.92455028610328</v>
      </c>
    </row>
    <row r="55" spans="3:11" x14ac:dyDescent="0.25">
      <c r="C55" s="31" t="s">
        <v>292</v>
      </c>
      <c r="D55" s="32">
        <v>35318</v>
      </c>
      <c r="E55" s="33" t="s">
        <v>516</v>
      </c>
      <c r="F55" s="33" t="s">
        <v>524</v>
      </c>
      <c r="G55" s="31">
        <f t="shared" ca="1" si="0"/>
        <v>26</v>
      </c>
      <c r="H55" s="34">
        <v>17</v>
      </c>
      <c r="I55" s="36">
        <v>0.09</v>
      </c>
      <c r="J55" s="37">
        <v>172.5481858853953</v>
      </c>
      <c r="K55" s="37">
        <v>114.34436012654021</v>
      </c>
    </row>
    <row r="56" spans="3:11" x14ac:dyDescent="0.25">
      <c r="C56" s="31" t="s">
        <v>292</v>
      </c>
      <c r="D56" s="32">
        <v>34480</v>
      </c>
      <c r="E56" s="33" t="s">
        <v>516</v>
      </c>
      <c r="F56" s="33" t="s">
        <v>539</v>
      </c>
      <c r="G56" s="31">
        <f t="shared" ca="1" si="0"/>
        <v>28</v>
      </c>
      <c r="H56" s="34">
        <v>10</v>
      </c>
      <c r="I56" s="36">
        <v>0.12</v>
      </c>
      <c r="J56" s="37">
        <v>691.47446909228506</v>
      </c>
      <c r="K56" s="37">
        <v>29.472677848970154</v>
      </c>
    </row>
    <row r="57" spans="3:11" x14ac:dyDescent="0.25">
      <c r="C57" s="31" t="s">
        <v>280</v>
      </c>
      <c r="D57" s="32">
        <v>36865</v>
      </c>
      <c r="E57" s="33" t="s">
        <v>516</v>
      </c>
      <c r="F57" s="33" t="s">
        <v>517</v>
      </c>
      <c r="G57" s="31">
        <f t="shared" ca="1" si="0"/>
        <v>22</v>
      </c>
      <c r="H57" s="34">
        <v>7</v>
      </c>
      <c r="I57" s="36">
        <v>7.0000000000000007E-2</v>
      </c>
      <c r="J57" s="37">
        <v>94.452046190361372</v>
      </c>
      <c r="K57" s="37">
        <v>242.28376278527614</v>
      </c>
    </row>
    <row r="58" spans="3:11" x14ac:dyDescent="0.25">
      <c r="C58" s="31" t="s">
        <v>280</v>
      </c>
      <c r="D58" s="32">
        <v>31475</v>
      </c>
      <c r="E58" s="33" t="s">
        <v>516</v>
      </c>
      <c r="F58" s="33" t="s">
        <v>517</v>
      </c>
      <c r="G58" s="31">
        <f t="shared" ca="1" si="0"/>
        <v>37</v>
      </c>
      <c r="H58" s="34">
        <v>19</v>
      </c>
      <c r="I58" s="36">
        <v>0.15</v>
      </c>
      <c r="J58" s="37">
        <v>74.433564617286876</v>
      </c>
      <c r="K58" s="37">
        <v>288.61805052608719</v>
      </c>
    </row>
    <row r="59" spans="3:11" x14ac:dyDescent="0.25">
      <c r="C59" s="31" t="s">
        <v>280</v>
      </c>
      <c r="D59" s="32">
        <v>34617</v>
      </c>
      <c r="E59" s="33" t="s">
        <v>516</v>
      </c>
      <c r="F59" s="33" t="s">
        <v>517</v>
      </c>
      <c r="G59" s="31">
        <f t="shared" ca="1" si="0"/>
        <v>28</v>
      </c>
      <c r="H59" s="34">
        <v>12</v>
      </c>
      <c r="I59" s="36">
        <v>0.12</v>
      </c>
      <c r="J59" s="37">
        <v>667.88406901984274</v>
      </c>
      <c r="K59" s="37">
        <v>50.311303862118173</v>
      </c>
    </row>
    <row r="60" spans="3:11" x14ac:dyDescent="0.25">
      <c r="C60" s="31" t="s">
        <v>292</v>
      </c>
      <c r="D60" s="32">
        <v>39047</v>
      </c>
      <c r="E60" s="33" t="s">
        <v>516</v>
      </c>
      <c r="F60" s="33" t="s">
        <v>517</v>
      </c>
      <c r="G60" s="31">
        <f t="shared" ca="1" si="0"/>
        <v>16</v>
      </c>
      <c r="H60" s="34">
        <v>15</v>
      </c>
      <c r="I60" s="36">
        <v>0.04</v>
      </c>
      <c r="J60" s="37">
        <v>184.34326016664846</v>
      </c>
      <c r="K60" s="37">
        <v>46.893144414450582</v>
      </c>
    </row>
    <row r="61" spans="3:11" x14ac:dyDescent="0.25">
      <c r="C61" s="31" t="s">
        <v>292</v>
      </c>
      <c r="D61" s="32">
        <v>36609</v>
      </c>
      <c r="E61" s="33" t="s">
        <v>516</v>
      </c>
      <c r="F61" s="33" t="s">
        <v>517</v>
      </c>
      <c r="G61" s="31">
        <f t="shared" ca="1" si="0"/>
        <v>23</v>
      </c>
      <c r="H61" s="34">
        <v>10</v>
      </c>
      <c r="I61" s="36">
        <v>0.09</v>
      </c>
      <c r="J61" s="37">
        <v>765.79645376435019</v>
      </c>
      <c r="K61" s="37">
        <v>75.417294562989582</v>
      </c>
    </row>
    <row r="62" spans="3:11" x14ac:dyDescent="0.25">
      <c r="C62" s="31" t="s">
        <v>292</v>
      </c>
      <c r="D62" s="32">
        <v>32340</v>
      </c>
      <c r="E62" s="33" t="s">
        <v>516</v>
      </c>
      <c r="F62" s="33" t="s">
        <v>517</v>
      </c>
      <c r="G62" s="31">
        <f t="shared" ca="1" si="0"/>
        <v>34</v>
      </c>
      <c r="H62" s="34">
        <v>30</v>
      </c>
      <c r="I62" s="36">
        <v>0.15</v>
      </c>
      <c r="J62" s="37">
        <v>1280.9961622029243</v>
      </c>
      <c r="K62" s="37">
        <v>30.83375714481339</v>
      </c>
    </row>
    <row r="63" spans="3:11" x14ac:dyDescent="0.25">
      <c r="C63" s="31" t="s">
        <v>280</v>
      </c>
      <c r="D63" s="32">
        <v>38569</v>
      </c>
      <c r="E63" s="33" t="s">
        <v>516</v>
      </c>
      <c r="F63" s="33" t="s">
        <v>517</v>
      </c>
      <c r="G63" s="31">
        <f t="shared" ca="1" si="0"/>
        <v>17</v>
      </c>
      <c r="H63" s="34">
        <v>32</v>
      </c>
      <c r="I63" s="36">
        <v>0.04</v>
      </c>
      <c r="J63" s="37">
        <v>129.78704536352183</v>
      </c>
      <c r="K63" s="37">
        <v>258.05704202465682</v>
      </c>
    </row>
    <row r="64" spans="3:11" x14ac:dyDescent="0.25">
      <c r="C64" s="31" t="s">
        <v>292</v>
      </c>
      <c r="D64" s="32">
        <v>31267</v>
      </c>
      <c r="E64" s="33" t="s">
        <v>516</v>
      </c>
      <c r="F64" s="33" t="s">
        <v>517</v>
      </c>
      <c r="G64" s="31">
        <f t="shared" ca="1" si="0"/>
        <v>37</v>
      </c>
      <c r="H64" s="34">
        <v>7</v>
      </c>
      <c r="I64" s="36">
        <v>0.15</v>
      </c>
      <c r="J64" s="37">
        <v>96.432821510138425</v>
      </c>
      <c r="K64" s="37">
        <v>92.151421383059386</v>
      </c>
    </row>
    <row r="65" spans="3:11" x14ac:dyDescent="0.25">
      <c r="C65" s="31" t="s">
        <v>280</v>
      </c>
      <c r="D65" s="32">
        <v>28091</v>
      </c>
      <c r="E65" s="33" t="s">
        <v>516</v>
      </c>
      <c r="F65" s="33" t="s">
        <v>517</v>
      </c>
      <c r="G65" s="31">
        <f t="shared" ca="1" si="0"/>
        <v>46</v>
      </c>
      <c r="H65" s="34">
        <v>28</v>
      </c>
      <c r="I65" s="36">
        <v>0.25</v>
      </c>
      <c r="J65" s="37">
        <v>550.04409671231861</v>
      </c>
      <c r="K65" s="37">
        <v>243.63766748892158</v>
      </c>
    </row>
    <row r="66" spans="3:11" x14ac:dyDescent="0.25">
      <c r="C66" s="31" t="s">
        <v>292</v>
      </c>
      <c r="D66" s="32">
        <v>37182</v>
      </c>
      <c r="E66" s="33" t="s">
        <v>516</v>
      </c>
      <c r="F66" s="33" t="s">
        <v>517</v>
      </c>
      <c r="G66" s="31">
        <f t="shared" ca="1" si="0"/>
        <v>21</v>
      </c>
      <c r="H66" s="34">
        <v>20</v>
      </c>
      <c r="I66" s="36">
        <v>7.0000000000000007E-2</v>
      </c>
      <c r="J66" s="37">
        <v>80.884528839999362</v>
      </c>
      <c r="K66" s="37">
        <v>20.693948112224767</v>
      </c>
    </row>
    <row r="67" spans="3:11" x14ac:dyDescent="0.25">
      <c r="C67" s="31" t="s">
        <v>292</v>
      </c>
      <c r="D67" s="32">
        <v>29896</v>
      </c>
      <c r="E67" s="33" t="s">
        <v>516</v>
      </c>
      <c r="F67" s="33" t="s">
        <v>527</v>
      </c>
      <c r="G67" s="31">
        <f t="shared" ca="1" si="0"/>
        <v>41</v>
      </c>
      <c r="H67" s="34">
        <v>20</v>
      </c>
      <c r="I67" s="36">
        <v>0.25</v>
      </c>
      <c r="J67" s="37">
        <v>1522.6635264045685</v>
      </c>
      <c r="K67" s="37">
        <v>21.816081739844641</v>
      </c>
    </row>
    <row r="68" spans="3:11" x14ac:dyDescent="0.25">
      <c r="C68" s="31" t="s">
        <v>292</v>
      </c>
      <c r="D68" s="32">
        <v>35118</v>
      </c>
      <c r="E68" s="33" t="s">
        <v>537</v>
      </c>
      <c r="F68" s="33" t="s">
        <v>541</v>
      </c>
      <c r="G68" s="31">
        <f t="shared" ca="1" si="0"/>
        <v>27</v>
      </c>
      <c r="H68" s="34">
        <v>6</v>
      </c>
      <c r="I68" s="36">
        <v>0.09</v>
      </c>
      <c r="J68" s="37">
        <v>313.74060683632774</v>
      </c>
      <c r="K68" s="37">
        <v>90.255872061658266</v>
      </c>
    </row>
    <row r="69" spans="3:11" x14ac:dyDescent="0.25">
      <c r="C69" s="31" t="s">
        <v>292</v>
      </c>
      <c r="D69" s="32">
        <v>38316</v>
      </c>
      <c r="E69" s="33" t="s">
        <v>516</v>
      </c>
      <c r="F69" s="33" t="s">
        <v>517</v>
      </c>
      <c r="G69" s="31">
        <f t="shared" ca="1" si="0"/>
        <v>18</v>
      </c>
      <c r="H69" s="34">
        <v>14</v>
      </c>
      <c r="I69" s="36">
        <v>7.0000000000000007E-2</v>
      </c>
      <c r="J69" s="37">
        <v>258.53336135403015</v>
      </c>
      <c r="K69" s="37">
        <v>114.83712575175134</v>
      </c>
    </row>
    <row r="70" spans="3:11" x14ac:dyDescent="0.25">
      <c r="C70" s="31" t="s">
        <v>280</v>
      </c>
      <c r="D70" s="32">
        <v>31937</v>
      </c>
      <c r="E70" s="33" t="s">
        <v>516</v>
      </c>
      <c r="F70" s="33" t="s">
        <v>524</v>
      </c>
      <c r="G70" s="31">
        <f t="shared" ca="1" si="0"/>
        <v>35</v>
      </c>
      <c r="H70" s="34">
        <v>5</v>
      </c>
      <c r="I70" s="36">
        <v>0.15</v>
      </c>
      <c r="J70" s="37">
        <v>542.63545962453895</v>
      </c>
      <c r="K70" s="37">
        <v>210.6308212049322</v>
      </c>
    </row>
    <row r="71" spans="3:11" x14ac:dyDescent="0.25">
      <c r="C71" s="31" t="s">
        <v>280</v>
      </c>
      <c r="D71" s="32">
        <v>27954</v>
      </c>
      <c r="E71" s="33" t="s">
        <v>516</v>
      </c>
      <c r="F71" s="33" t="s">
        <v>517</v>
      </c>
      <c r="G71" s="31">
        <f t="shared" ca="1" si="0"/>
        <v>46</v>
      </c>
      <c r="H71" s="34">
        <v>16</v>
      </c>
      <c r="I71" s="36">
        <v>0.25</v>
      </c>
      <c r="J71" s="37">
        <v>206.18357532136812</v>
      </c>
      <c r="K71" s="37">
        <v>242.00329639415781</v>
      </c>
    </row>
    <row r="72" spans="3:11" x14ac:dyDescent="0.25">
      <c r="C72" s="31" t="s">
        <v>280</v>
      </c>
      <c r="D72" s="32">
        <v>28689</v>
      </c>
      <c r="E72" s="33" t="s">
        <v>516</v>
      </c>
      <c r="F72" s="33" t="s">
        <v>539</v>
      </c>
      <c r="G72" s="31">
        <f t="shared" ca="1" si="0"/>
        <v>44</v>
      </c>
      <c r="H72" s="34">
        <v>25</v>
      </c>
      <c r="I72" s="36">
        <v>0.25</v>
      </c>
      <c r="J72" s="37">
        <v>1090.4207991418878</v>
      </c>
      <c r="K72" s="37">
        <v>89.800043406960043</v>
      </c>
    </row>
    <row r="73" spans="3:11" x14ac:dyDescent="0.25">
      <c r="C73" s="31" t="s">
        <v>280</v>
      </c>
      <c r="D73" s="32">
        <v>27852</v>
      </c>
      <c r="E73" s="33" t="s">
        <v>516</v>
      </c>
      <c r="F73" s="33" t="s">
        <v>517</v>
      </c>
      <c r="G73" s="31">
        <f t="shared" ca="1" si="0"/>
        <v>47</v>
      </c>
      <c r="H73" s="34">
        <v>13</v>
      </c>
      <c r="I73" s="36">
        <v>0.25</v>
      </c>
      <c r="J73" s="37">
        <v>1012.574796774823</v>
      </c>
      <c r="K73" s="37">
        <v>205.75720152571185</v>
      </c>
    </row>
    <row r="74" spans="3:11" x14ac:dyDescent="0.25">
      <c r="C74" s="31" t="s">
        <v>292</v>
      </c>
      <c r="D74" s="32">
        <v>28951</v>
      </c>
      <c r="E74" s="33" t="s">
        <v>516</v>
      </c>
      <c r="F74" s="33" t="s">
        <v>517</v>
      </c>
      <c r="G74" s="31">
        <f t="shared" ca="1" si="0"/>
        <v>44</v>
      </c>
      <c r="H74" s="34">
        <v>35</v>
      </c>
      <c r="I74" s="36">
        <v>0.25</v>
      </c>
      <c r="J74" s="37">
        <v>249.12064115472199</v>
      </c>
      <c r="K74" s="37">
        <v>41.101463217385863</v>
      </c>
    </row>
    <row r="75" spans="3:11" x14ac:dyDescent="0.25">
      <c r="C75" s="31" t="s">
        <v>280</v>
      </c>
      <c r="D75" s="32">
        <v>40076</v>
      </c>
      <c r="E75" s="33" t="s">
        <v>516</v>
      </c>
      <c r="F75" s="33" t="s">
        <v>517</v>
      </c>
      <c r="G75" s="31">
        <f t="shared" ref="G75:G138" ca="1" si="1">DATEDIF(D75,TODAY(),"y")</f>
        <v>13</v>
      </c>
      <c r="H75" s="34">
        <v>39</v>
      </c>
      <c r="I75" s="36">
        <v>0</v>
      </c>
      <c r="J75" s="37">
        <v>0</v>
      </c>
      <c r="K75" s="37">
        <v>314.8012128801634</v>
      </c>
    </row>
    <row r="76" spans="3:11" x14ac:dyDescent="0.25">
      <c r="C76" s="31" t="s">
        <v>280</v>
      </c>
      <c r="D76" s="32">
        <v>31313</v>
      </c>
      <c r="E76" s="33" t="s">
        <v>516</v>
      </c>
      <c r="F76" s="33" t="s">
        <v>517</v>
      </c>
      <c r="G76" s="31">
        <f t="shared" ca="1" si="1"/>
        <v>37</v>
      </c>
      <c r="H76" s="34">
        <v>37</v>
      </c>
      <c r="I76" s="36">
        <v>0.15</v>
      </c>
      <c r="J76" s="37">
        <v>112.60982077467533</v>
      </c>
      <c r="K76" s="37">
        <v>328.08316878241999</v>
      </c>
    </row>
    <row r="77" spans="3:11" x14ac:dyDescent="0.25">
      <c r="C77" s="31" t="s">
        <v>292</v>
      </c>
      <c r="D77" s="32">
        <v>29929</v>
      </c>
      <c r="E77" s="33" t="s">
        <v>516</v>
      </c>
      <c r="F77" s="33" t="s">
        <v>517</v>
      </c>
      <c r="G77" s="31">
        <f t="shared" ca="1" si="1"/>
        <v>41</v>
      </c>
      <c r="H77" s="34">
        <v>8</v>
      </c>
      <c r="I77" s="36">
        <v>0.25</v>
      </c>
      <c r="J77" s="37">
        <v>1899.419954406907</v>
      </c>
      <c r="K77" s="37">
        <v>39.394112220062318</v>
      </c>
    </row>
    <row r="78" spans="3:11" x14ac:dyDescent="0.25">
      <c r="C78" s="31" t="s">
        <v>280</v>
      </c>
      <c r="D78" s="32">
        <v>38804</v>
      </c>
      <c r="E78" s="33" t="s">
        <v>516</v>
      </c>
      <c r="F78" s="33" t="s">
        <v>517</v>
      </c>
      <c r="G78" s="31">
        <f t="shared" ca="1" si="1"/>
        <v>17</v>
      </c>
      <c r="H78" s="34">
        <v>8</v>
      </c>
      <c r="I78" s="36">
        <v>0.04</v>
      </c>
      <c r="J78" s="37">
        <v>68.34002477276735</v>
      </c>
      <c r="K78" s="37">
        <v>78.488708616800025</v>
      </c>
    </row>
    <row r="79" spans="3:11" x14ac:dyDescent="0.25">
      <c r="C79" s="31" t="s">
        <v>280</v>
      </c>
      <c r="D79" s="32">
        <v>31614</v>
      </c>
      <c r="E79" s="33" t="s">
        <v>535</v>
      </c>
      <c r="F79" s="33" t="s">
        <v>547</v>
      </c>
      <c r="G79" s="31">
        <f t="shared" ca="1" si="1"/>
        <v>36</v>
      </c>
      <c r="H79" s="34">
        <v>20</v>
      </c>
      <c r="I79" s="36">
        <v>0.15</v>
      </c>
      <c r="J79" s="37">
        <v>354.99711720924762</v>
      </c>
      <c r="K79" s="37">
        <v>258.38592900903905</v>
      </c>
    </row>
    <row r="80" spans="3:11" x14ac:dyDescent="0.25">
      <c r="C80" s="31" t="s">
        <v>292</v>
      </c>
      <c r="D80" s="32">
        <v>35102</v>
      </c>
      <c r="E80" s="33" t="s">
        <v>516</v>
      </c>
      <c r="F80" s="33" t="s">
        <v>517</v>
      </c>
      <c r="G80" s="31">
        <f t="shared" ca="1" si="1"/>
        <v>27</v>
      </c>
      <c r="H80" s="34">
        <v>10</v>
      </c>
      <c r="I80" s="36">
        <v>0.09</v>
      </c>
      <c r="J80" s="37">
        <v>577.70546464601955</v>
      </c>
      <c r="K80" s="37">
        <v>114.69207268208493</v>
      </c>
    </row>
    <row r="81" spans="3:11" x14ac:dyDescent="0.25">
      <c r="C81" s="31" t="s">
        <v>280</v>
      </c>
      <c r="D81" s="32">
        <v>38819</v>
      </c>
      <c r="E81" s="33" t="s">
        <v>516</v>
      </c>
      <c r="F81" s="33" t="s">
        <v>517</v>
      </c>
      <c r="G81" s="31">
        <f t="shared" ca="1" si="1"/>
        <v>17</v>
      </c>
      <c r="H81" s="34">
        <v>17</v>
      </c>
      <c r="I81" s="36">
        <v>0.04</v>
      </c>
      <c r="J81" s="37">
        <v>173.47192883436324</v>
      </c>
      <c r="K81" s="37">
        <v>134.46722320940063</v>
      </c>
    </row>
    <row r="82" spans="3:11" x14ac:dyDescent="0.25">
      <c r="C82" s="31" t="s">
        <v>280</v>
      </c>
      <c r="D82" s="32">
        <v>34750</v>
      </c>
      <c r="E82" s="33" t="s">
        <v>516</v>
      </c>
      <c r="F82" s="33" t="s">
        <v>517</v>
      </c>
      <c r="G82" s="31">
        <f t="shared" ca="1" si="1"/>
        <v>28</v>
      </c>
      <c r="H82" s="34">
        <v>15</v>
      </c>
      <c r="I82" s="36">
        <v>0.12</v>
      </c>
      <c r="J82" s="37">
        <v>219.78999122465916</v>
      </c>
      <c r="K82" s="37">
        <v>206.7706364104674</v>
      </c>
    </row>
    <row r="83" spans="3:11" x14ac:dyDescent="0.25">
      <c r="C83" s="31" t="s">
        <v>292</v>
      </c>
      <c r="D83" s="32">
        <v>28695</v>
      </c>
      <c r="E83" s="33" t="s">
        <v>516</v>
      </c>
      <c r="F83" s="33" t="s">
        <v>539</v>
      </c>
      <c r="G83" s="31">
        <f t="shared" ca="1" si="1"/>
        <v>44</v>
      </c>
      <c r="H83" s="34">
        <v>7</v>
      </c>
      <c r="I83" s="36">
        <v>0.25</v>
      </c>
      <c r="J83" s="37">
        <v>428.68184705542717</v>
      </c>
      <c r="K83" s="37">
        <v>107.69021673456616</v>
      </c>
    </row>
    <row r="84" spans="3:11" x14ac:dyDescent="0.25">
      <c r="C84" s="31" t="s">
        <v>280</v>
      </c>
      <c r="D84" s="32">
        <v>39923</v>
      </c>
      <c r="E84" s="33" t="s">
        <v>516</v>
      </c>
      <c r="F84" s="33" t="s">
        <v>539</v>
      </c>
      <c r="G84" s="31">
        <f t="shared" ca="1" si="1"/>
        <v>13</v>
      </c>
      <c r="H84" s="34">
        <v>31</v>
      </c>
      <c r="I84" s="36">
        <v>0</v>
      </c>
      <c r="J84" s="37">
        <v>0</v>
      </c>
      <c r="K84" s="37">
        <v>253.89825507350758</v>
      </c>
    </row>
    <row r="85" spans="3:11" x14ac:dyDescent="0.25">
      <c r="C85" s="31" t="s">
        <v>280</v>
      </c>
      <c r="D85" s="32">
        <v>35735</v>
      </c>
      <c r="E85" s="33" t="s">
        <v>516</v>
      </c>
      <c r="F85" s="33" t="s">
        <v>517</v>
      </c>
      <c r="G85" s="31">
        <f t="shared" ca="1" si="1"/>
        <v>25</v>
      </c>
      <c r="H85" s="34">
        <v>37</v>
      </c>
      <c r="I85" s="36">
        <v>0.09</v>
      </c>
      <c r="J85" s="37">
        <v>17.59806579166673</v>
      </c>
      <c r="K85" s="37">
        <v>66.014584479541625</v>
      </c>
    </row>
    <row r="86" spans="3:11" x14ac:dyDescent="0.25">
      <c r="C86" s="31" t="s">
        <v>292</v>
      </c>
      <c r="D86" s="32">
        <v>37402</v>
      </c>
      <c r="E86" s="33" t="s">
        <v>516</v>
      </c>
      <c r="F86" s="33" t="s">
        <v>517</v>
      </c>
      <c r="G86" s="31">
        <f t="shared" ca="1" si="1"/>
        <v>20</v>
      </c>
      <c r="H86" s="34">
        <v>33</v>
      </c>
      <c r="I86" s="36">
        <v>7.0000000000000007E-2</v>
      </c>
      <c r="J86" s="37">
        <v>136.74210654212752</v>
      </c>
      <c r="K86" s="37">
        <v>73.717051443923637</v>
      </c>
    </row>
    <row r="87" spans="3:11" x14ac:dyDescent="0.25">
      <c r="C87" s="31" t="s">
        <v>292</v>
      </c>
      <c r="D87" s="32">
        <v>37453</v>
      </c>
      <c r="E87" s="33" t="s">
        <v>516</v>
      </c>
      <c r="F87" s="33" t="s">
        <v>517</v>
      </c>
      <c r="G87" s="31">
        <f t="shared" ca="1" si="1"/>
        <v>20</v>
      </c>
      <c r="H87" s="34">
        <v>39</v>
      </c>
      <c r="I87" s="36">
        <v>7.0000000000000007E-2</v>
      </c>
      <c r="J87" s="37">
        <v>127.82604406764595</v>
      </c>
      <c r="K87" s="37">
        <v>100.95302828404608</v>
      </c>
    </row>
    <row r="88" spans="3:11" x14ac:dyDescent="0.25">
      <c r="C88" s="31" t="s">
        <v>280</v>
      </c>
      <c r="D88" s="32">
        <v>32489</v>
      </c>
      <c r="E88" s="33" t="s">
        <v>516</v>
      </c>
      <c r="F88" s="33" t="s">
        <v>517</v>
      </c>
      <c r="G88" s="31">
        <f t="shared" ca="1" si="1"/>
        <v>34</v>
      </c>
      <c r="H88" s="34">
        <v>14</v>
      </c>
      <c r="I88" s="36">
        <v>0.15</v>
      </c>
      <c r="J88" s="37">
        <v>691.30329298513982</v>
      </c>
      <c r="K88" s="37">
        <v>328.5341112335534</v>
      </c>
    </row>
    <row r="89" spans="3:11" x14ac:dyDescent="0.25">
      <c r="C89" s="31" t="s">
        <v>280</v>
      </c>
      <c r="D89" s="32">
        <v>32870</v>
      </c>
      <c r="E89" s="33" t="s">
        <v>516</v>
      </c>
      <c r="F89" s="33" t="s">
        <v>558</v>
      </c>
      <c r="G89" s="31">
        <f t="shared" ca="1" si="1"/>
        <v>33</v>
      </c>
      <c r="H89" s="34">
        <v>10</v>
      </c>
      <c r="I89" s="36">
        <v>0.15</v>
      </c>
      <c r="J89" s="37">
        <v>445.25198783632925</v>
      </c>
      <c r="K89" s="37">
        <v>335.37562595197966</v>
      </c>
    </row>
    <row r="90" spans="3:11" x14ac:dyDescent="0.25">
      <c r="C90" s="31" t="s">
        <v>280</v>
      </c>
      <c r="D90" s="32">
        <v>38849</v>
      </c>
      <c r="E90" s="33" t="s">
        <v>516</v>
      </c>
      <c r="F90" s="33" t="s">
        <v>517</v>
      </c>
      <c r="G90" s="31">
        <f t="shared" ca="1" si="1"/>
        <v>16</v>
      </c>
      <c r="H90" s="34">
        <v>22</v>
      </c>
      <c r="I90" s="36">
        <v>0.04</v>
      </c>
      <c r="J90" s="37">
        <v>141.70315731349751</v>
      </c>
      <c r="K90" s="37">
        <v>77.948149668717463</v>
      </c>
    </row>
    <row r="91" spans="3:11" x14ac:dyDescent="0.25">
      <c r="C91" s="31" t="s">
        <v>280</v>
      </c>
      <c r="D91" s="32">
        <v>29292</v>
      </c>
      <c r="E91" s="33" t="s">
        <v>516</v>
      </c>
      <c r="F91" s="33" t="s">
        <v>517</v>
      </c>
      <c r="G91" s="31">
        <f t="shared" ca="1" si="1"/>
        <v>43</v>
      </c>
      <c r="H91" s="34">
        <v>14</v>
      </c>
      <c r="I91" s="36">
        <v>0.25</v>
      </c>
      <c r="J91" s="37">
        <v>917.9566645257072</v>
      </c>
      <c r="K91" s="37">
        <v>238.04178254975778</v>
      </c>
    </row>
    <row r="92" spans="3:11" x14ac:dyDescent="0.25">
      <c r="C92" s="31" t="s">
        <v>280</v>
      </c>
      <c r="D92" s="32">
        <v>33024</v>
      </c>
      <c r="E92" s="33" t="s">
        <v>516</v>
      </c>
      <c r="F92" s="33" t="s">
        <v>517</v>
      </c>
      <c r="G92" s="31">
        <f t="shared" ca="1" si="1"/>
        <v>32</v>
      </c>
      <c r="H92" s="34">
        <v>29</v>
      </c>
      <c r="I92" s="36">
        <v>0.12</v>
      </c>
      <c r="J92" s="37">
        <v>517.94395861636235</v>
      </c>
      <c r="K92" s="37">
        <v>281.72409743396292</v>
      </c>
    </row>
    <row r="93" spans="3:11" x14ac:dyDescent="0.25">
      <c r="C93" s="31" t="s">
        <v>292</v>
      </c>
      <c r="D93" s="32">
        <v>35592</v>
      </c>
      <c r="E93" s="33" t="s">
        <v>516</v>
      </c>
      <c r="F93" s="33" t="s">
        <v>517</v>
      </c>
      <c r="G93" s="31">
        <f t="shared" ca="1" si="1"/>
        <v>25</v>
      </c>
      <c r="H93" s="34">
        <v>7</v>
      </c>
      <c r="I93" s="36">
        <v>0.09</v>
      </c>
      <c r="J93" s="37">
        <v>508.20439821620243</v>
      </c>
      <c r="K93" s="37">
        <v>118.77762292205455</v>
      </c>
    </row>
    <row r="94" spans="3:11" x14ac:dyDescent="0.25">
      <c r="C94" s="31" t="s">
        <v>280</v>
      </c>
      <c r="D94" s="32">
        <v>30780</v>
      </c>
      <c r="E94" s="33" t="s">
        <v>516</v>
      </c>
      <c r="F94" s="33" t="s">
        <v>517</v>
      </c>
      <c r="G94" s="31">
        <f t="shared" ca="1" si="1"/>
        <v>39</v>
      </c>
      <c r="H94" s="34">
        <v>22</v>
      </c>
      <c r="I94" s="36">
        <v>0.25</v>
      </c>
      <c r="J94" s="37">
        <v>1277.1348352801713</v>
      </c>
      <c r="K94" s="37">
        <v>68.600830440892011</v>
      </c>
    </row>
    <row r="95" spans="3:11" x14ac:dyDescent="0.25">
      <c r="C95" s="31" t="s">
        <v>280</v>
      </c>
      <c r="D95" s="32">
        <v>34030</v>
      </c>
      <c r="E95" s="33" t="s">
        <v>516</v>
      </c>
      <c r="F95" s="33" t="s">
        <v>517</v>
      </c>
      <c r="G95" s="31">
        <f t="shared" ca="1" si="1"/>
        <v>30</v>
      </c>
      <c r="H95" s="34">
        <v>26</v>
      </c>
      <c r="I95" s="36">
        <v>0.12</v>
      </c>
      <c r="J95" s="37">
        <v>85.564130921139807</v>
      </c>
      <c r="K95" s="37">
        <v>304.06355795024001</v>
      </c>
    </row>
    <row r="96" spans="3:11" x14ac:dyDescent="0.25">
      <c r="C96" s="31" t="s">
        <v>280</v>
      </c>
      <c r="D96" s="32">
        <v>37681</v>
      </c>
      <c r="E96" s="33" t="s">
        <v>516</v>
      </c>
      <c r="F96" s="33" t="s">
        <v>517</v>
      </c>
      <c r="G96" s="31">
        <f t="shared" ca="1" si="1"/>
        <v>20</v>
      </c>
      <c r="H96" s="34">
        <v>6</v>
      </c>
      <c r="I96" s="36">
        <v>7.0000000000000007E-2</v>
      </c>
      <c r="J96" s="37">
        <v>325.76406969364433</v>
      </c>
      <c r="K96" s="37">
        <v>192.5332159606285</v>
      </c>
    </row>
    <row r="97" spans="3:11" x14ac:dyDescent="0.25">
      <c r="C97" s="31" t="s">
        <v>292</v>
      </c>
      <c r="D97" s="32">
        <v>27860</v>
      </c>
      <c r="E97" s="33" t="s">
        <v>516</v>
      </c>
      <c r="F97" s="33" t="s">
        <v>517</v>
      </c>
      <c r="G97" s="31">
        <f t="shared" ca="1" si="1"/>
        <v>47</v>
      </c>
      <c r="H97" s="34">
        <v>33</v>
      </c>
      <c r="I97" s="36">
        <v>0.25</v>
      </c>
      <c r="J97" s="37">
        <v>1715.021712369678</v>
      </c>
      <c r="K97" s="37">
        <v>130.2778050387457</v>
      </c>
    </row>
    <row r="98" spans="3:11" x14ac:dyDescent="0.25">
      <c r="C98" s="31" t="s">
        <v>292</v>
      </c>
      <c r="D98" s="32">
        <v>36429</v>
      </c>
      <c r="E98" s="33" t="s">
        <v>516</v>
      </c>
      <c r="F98" s="33" t="s">
        <v>517</v>
      </c>
      <c r="G98" s="31">
        <f t="shared" ca="1" si="1"/>
        <v>23</v>
      </c>
      <c r="H98" s="34">
        <v>15</v>
      </c>
      <c r="I98" s="36">
        <v>0.09</v>
      </c>
      <c r="J98" s="37">
        <v>170.54463066172133</v>
      </c>
      <c r="K98" s="37">
        <v>95.249276524827096</v>
      </c>
    </row>
    <row r="99" spans="3:11" x14ac:dyDescent="0.25">
      <c r="C99" s="31" t="s">
        <v>280</v>
      </c>
      <c r="D99" s="32">
        <v>38776</v>
      </c>
      <c r="E99" s="33" t="s">
        <v>516</v>
      </c>
      <c r="F99" s="33" t="s">
        <v>517</v>
      </c>
      <c r="G99" s="31">
        <f t="shared" ca="1" si="1"/>
        <v>17</v>
      </c>
      <c r="H99" s="34">
        <v>26</v>
      </c>
      <c r="I99" s="36">
        <v>0.04</v>
      </c>
      <c r="J99" s="37">
        <v>50.31817623157108</v>
      </c>
      <c r="K99" s="37">
        <v>283.6644638443608</v>
      </c>
    </row>
    <row r="100" spans="3:11" x14ac:dyDescent="0.25">
      <c r="C100" s="31" t="s">
        <v>280</v>
      </c>
      <c r="D100" s="32">
        <v>37029</v>
      </c>
      <c r="E100" s="33" t="s">
        <v>516</v>
      </c>
      <c r="F100" s="33" t="s">
        <v>517</v>
      </c>
      <c r="G100" s="31">
        <f t="shared" ca="1" si="1"/>
        <v>21</v>
      </c>
      <c r="H100" s="34">
        <v>35</v>
      </c>
      <c r="I100" s="36">
        <v>7.0000000000000007E-2</v>
      </c>
      <c r="J100" s="37">
        <v>506.16136584391552</v>
      </c>
      <c r="K100" s="37">
        <v>210.57237238043209</v>
      </c>
    </row>
    <row r="101" spans="3:11" x14ac:dyDescent="0.25">
      <c r="C101" s="31" t="s">
        <v>280</v>
      </c>
      <c r="D101" s="32">
        <v>30842</v>
      </c>
      <c r="E101" s="33" t="s">
        <v>516</v>
      </c>
      <c r="F101" s="33" t="s">
        <v>517</v>
      </c>
      <c r="G101" s="31">
        <f t="shared" ca="1" si="1"/>
        <v>38</v>
      </c>
      <c r="H101" s="34">
        <v>32</v>
      </c>
      <c r="I101" s="36">
        <v>0.25</v>
      </c>
      <c r="J101" s="37">
        <v>252.59125462510571</v>
      </c>
      <c r="K101" s="37">
        <v>344.24758235032135</v>
      </c>
    </row>
    <row r="102" spans="3:11" x14ac:dyDescent="0.25">
      <c r="C102" s="31" t="s">
        <v>292</v>
      </c>
      <c r="D102" s="32">
        <v>29727</v>
      </c>
      <c r="E102" s="33" t="s">
        <v>516</v>
      </c>
      <c r="F102" s="33" t="s">
        <v>517</v>
      </c>
      <c r="G102" s="31">
        <f t="shared" ca="1" si="1"/>
        <v>41</v>
      </c>
      <c r="H102" s="34">
        <v>27</v>
      </c>
      <c r="I102" s="36">
        <v>0.25</v>
      </c>
      <c r="J102" s="37">
        <v>2002.1681603001612</v>
      </c>
      <c r="K102" s="37">
        <v>44.818556263422309</v>
      </c>
    </row>
    <row r="103" spans="3:11" x14ac:dyDescent="0.25">
      <c r="C103" s="31" t="s">
        <v>292</v>
      </c>
      <c r="D103" s="32">
        <v>30759</v>
      </c>
      <c r="E103" s="33" t="s">
        <v>516</v>
      </c>
      <c r="F103" s="33" t="s">
        <v>517</v>
      </c>
      <c r="G103" s="31">
        <f t="shared" ca="1" si="1"/>
        <v>39</v>
      </c>
      <c r="H103" s="34">
        <v>5</v>
      </c>
      <c r="I103" s="36">
        <v>0.25</v>
      </c>
      <c r="J103" s="37">
        <v>797.3227120959092</v>
      </c>
      <c r="K103" s="37">
        <v>122.38527411694362</v>
      </c>
    </row>
    <row r="104" spans="3:11" x14ac:dyDescent="0.25">
      <c r="C104" s="31" t="s">
        <v>280</v>
      </c>
      <c r="D104" s="32">
        <v>34144</v>
      </c>
      <c r="E104" s="33" t="s">
        <v>516</v>
      </c>
      <c r="F104" s="33" t="s">
        <v>539</v>
      </c>
      <c r="G104" s="31">
        <f t="shared" ca="1" si="1"/>
        <v>29</v>
      </c>
      <c r="H104" s="34">
        <v>27</v>
      </c>
      <c r="I104" s="36">
        <v>0.12</v>
      </c>
      <c r="J104" s="37">
        <v>67.955577252145787</v>
      </c>
      <c r="K104" s="37">
        <v>233.24870819279428</v>
      </c>
    </row>
    <row r="105" spans="3:11" x14ac:dyDescent="0.25">
      <c r="C105" s="31" t="s">
        <v>280</v>
      </c>
      <c r="D105" s="32">
        <v>33077</v>
      </c>
      <c r="E105" s="33" t="s">
        <v>516</v>
      </c>
      <c r="F105" s="33" t="s">
        <v>527</v>
      </c>
      <c r="G105" s="31">
        <f t="shared" ca="1" si="1"/>
        <v>32</v>
      </c>
      <c r="H105" s="34">
        <v>34</v>
      </c>
      <c r="I105" s="36">
        <v>0.12</v>
      </c>
      <c r="J105" s="37">
        <v>813.73620078203419</v>
      </c>
      <c r="K105" s="37">
        <v>211.93127385883255</v>
      </c>
    </row>
    <row r="106" spans="3:11" x14ac:dyDescent="0.25">
      <c r="C106" s="31" t="s">
        <v>292</v>
      </c>
      <c r="D106" s="32">
        <v>27675</v>
      </c>
      <c r="E106" s="33" t="s">
        <v>516</v>
      </c>
      <c r="F106" s="33" t="s">
        <v>517</v>
      </c>
      <c r="G106" s="31">
        <f t="shared" ca="1" si="1"/>
        <v>47</v>
      </c>
      <c r="H106" s="34">
        <v>11</v>
      </c>
      <c r="I106" s="36">
        <v>0.25</v>
      </c>
      <c r="J106" s="37">
        <v>1266.0703266394316</v>
      </c>
      <c r="K106" s="37">
        <v>48.576118043828735</v>
      </c>
    </row>
    <row r="107" spans="3:11" x14ac:dyDescent="0.25">
      <c r="C107" s="31" t="s">
        <v>292</v>
      </c>
      <c r="D107" s="32">
        <v>38508</v>
      </c>
      <c r="E107" s="33" t="s">
        <v>516</v>
      </c>
      <c r="F107" s="33" t="s">
        <v>517</v>
      </c>
      <c r="G107" s="31">
        <f t="shared" ca="1" si="1"/>
        <v>17</v>
      </c>
      <c r="H107" s="34">
        <v>14</v>
      </c>
      <c r="I107" s="36">
        <v>0.04</v>
      </c>
      <c r="J107" s="37">
        <v>22.355887865246505</v>
      </c>
      <c r="K107" s="37">
        <v>56.25940106287733</v>
      </c>
    </row>
    <row r="108" spans="3:11" x14ac:dyDescent="0.25">
      <c r="C108" s="31" t="s">
        <v>292</v>
      </c>
      <c r="D108" s="32">
        <v>27465</v>
      </c>
      <c r="E108" s="33" t="s">
        <v>516</v>
      </c>
      <c r="F108" s="33" t="s">
        <v>517</v>
      </c>
      <c r="G108" s="31">
        <f t="shared" ca="1" si="1"/>
        <v>48</v>
      </c>
      <c r="H108" s="34">
        <v>21</v>
      </c>
      <c r="I108" s="36">
        <v>0.25</v>
      </c>
      <c r="J108" s="37">
        <v>901.46814687305118</v>
      </c>
      <c r="K108" s="37">
        <v>102.24038000167248</v>
      </c>
    </row>
    <row r="109" spans="3:11" x14ac:dyDescent="0.25">
      <c r="C109" s="31" t="s">
        <v>280</v>
      </c>
      <c r="D109" s="32">
        <v>33598</v>
      </c>
      <c r="E109" s="33" t="s">
        <v>516</v>
      </c>
      <c r="F109" s="33" t="s">
        <v>539</v>
      </c>
      <c r="G109" s="31">
        <f t="shared" ca="1" si="1"/>
        <v>31</v>
      </c>
      <c r="H109" s="34">
        <v>14</v>
      </c>
      <c r="I109" s="36">
        <v>0.12</v>
      </c>
      <c r="J109" s="37">
        <v>200.46253436143877</v>
      </c>
      <c r="K109" s="37">
        <v>70.499187313913851</v>
      </c>
    </row>
    <row r="110" spans="3:11" x14ac:dyDescent="0.25">
      <c r="C110" s="31" t="s">
        <v>280</v>
      </c>
      <c r="D110" s="32">
        <v>27586</v>
      </c>
      <c r="E110" s="33" t="s">
        <v>516</v>
      </c>
      <c r="F110" s="33" t="s">
        <v>539</v>
      </c>
      <c r="G110" s="31">
        <f t="shared" ca="1" si="1"/>
        <v>47</v>
      </c>
      <c r="H110" s="34">
        <v>11</v>
      </c>
      <c r="I110" s="36">
        <v>0.25</v>
      </c>
      <c r="J110" s="37">
        <v>419.56014576011859</v>
      </c>
      <c r="K110" s="37">
        <v>110.6029958012769</v>
      </c>
    </row>
    <row r="111" spans="3:11" x14ac:dyDescent="0.25">
      <c r="C111" s="31" t="s">
        <v>292</v>
      </c>
      <c r="D111" s="32">
        <v>35730</v>
      </c>
      <c r="E111" s="33" t="s">
        <v>516</v>
      </c>
      <c r="F111" s="33" t="s">
        <v>517</v>
      </c>
      <c r="G111" s="31">
        <f t="shared" ca="1" si="1"/>
        <v>25</v>
      </c>
      <c r="H111" s="34">
        <v>37</v>
      </c>
      <c r="I111" s="36">
        <v>0.09</v>
      </c>
      <c r="J111" s="37">
        <v>194.73291469975047</v>
      </c>
      <c r="K111" s="37">
        <v>93.498602503082438</v>
      </c>
    </row>
    <row r="112" spans="3:11" x14ac:dyDescent="0.25">
      <c r="C112" s="31" t="s">
        <v>280</v>
      </c>
      <c r="D112" s="32">
        <v>30010</v>
      </c>
      <c r="E112" s="33" t="s">
        <v>516</v>
      </c>
      <c r="F112" s="33" t="s">
        <v>517</v>
      </c>
      <c r="G112" s="31">
        <f t="shared" ca="1" si="1"/>
        <v>41</v>
      </c>
      <c r="H112" s="34">
        <v>36</v>
      </c>
      <c r="I112" s="36">
        <v>0.25</v>
      </c>
      <c r="J112" s="37">
        <v>217.60472872184414</v>
      </c>
      <c r="K112" s="37">
        <v>322.23826943195473</v>
      </c>
    </row>
    <row r="113" spans="3:11" x14ac:dyDescent="0.25">
      <c r="C113" s="31" t="s">
        <v>292</v>
      </c>
      <c r="D113" s="32">
        <v>33289</v>
      </c>
      <c r="E113" s="33" t="s">
        <v>516</v>
      </c>
      <c r="F113" s="33" t="s">
        <v>517</v>
      </c>
      <c r="G113" s="31">
        <f t="shared" ca="1" si="1"/>
        <v>32</v>
      </c>
      <c r="H113" s="34">
        <v>26</v>
      </c>
      <c r="I113" s="36">
        <v>0.12</v>
      </c>
      <c r="J113" s="37">
        <v>75.129016560523723</v>
      </c>
      <c r="K113" s="37">
        <v>35.696156686185496</v>
      </c>
    </row>
    <row r="114" spans="3:11" x14ac:dyDescent="0.25">
      <c r="C114" s="31" t="s">
        <v>292</v>
      </c>
      <c r="D114" s="32">
        <v>38283</v>
      </c>
      <c r="E114" s="33" t="s">
        <v>516</v>
      </c>
      <c r="F114" s="33" t="s">
        <v>517</v>
      </c>
      <c r="G114" s="31">
        <f t="shared" ca="1" si="1"/>
        <v>18</v>
      </c>
      <c r="H114" s="34">
        <v>13</v>
      </c>
      <c r="I114" s="36">
        <v>7.0000000000000007E-2</v>
      </c>
      <c r="J114" s="37">
        <v>388.9318986949695</v>
      </c>
      <c r="K114" s="37">
        <v>110.39377337912229</v>
      </c>
    </row>
    <row r="115" spans="3:11" x14ac:dyDescent="0.25">
      <c r="C115" s="31" t="s">
        <v>280</v>
      </c>
      <c r="D115" s="32">
        <v>35122</v>
      </c>
      <c r="E115" s="33" t="s">
        <v>516</v>
      </c>
      <c r="F115" s="33" t="s">
        <v>517</v>
      </c>
      <c r="G115" s="31">
        <f t="shared" ca="1" si="1"/>
        <v>27</v>
      </c>
      <c r="H115" s="34">
        <v>22</v>
      </c>
      <c r="I115" s="36">
        <v>0.09</v>
      </c>
      <c r="J115" s="37">
        <v>19.870466293573021</v>
      </c>
      <c r="K115" s="37">
        <v>176.92196180984513</v>
      </c>
    </row>
    <row r="116" spans="3:11" x14ac:dyDescent="0.25">
      <c r="C116" s="31" t="s">
        <v>292</v>
      </c>
      <c r="D116" s="32">
        <v>35872</v>
      </c>
      <c r="E116" s="33" t="s">
        <v>516</v>
      </c>
      <c r="F116" s="33" t="s">
        <v>517</v>
      </c>
      <c r="G116" s="31">
        <f t="shared" ca="1" si="1"/>
        <v>25</v>
      </c>
      <c r="H116" s="34">
        <v>17</v>
      </c>
      <c r="I116" s="36">
        <v>0.09</v>
      </c>
      <c r="J116" s="37">
        <v>31.201837317695382</v>
      </c>
      <c r="K116" s="37">
        <v>78.258198510183917</v>
      </c>
    </row>
    <row r="117" spans="3:11" x14ac:dyDescent="0.25">
      <c r="C117" s="31" t="s">
        <v>280</v>
      </c>
      <c r="D117" s="32">
        <v>36369</v>
      </c>
      <c r="E117" s="33" t="s">
        <v>516</v>
      </c>
      <c r="F117" s="33" t="s">
        <v>517</v>
      </c>
      <c r="G117" s="31">
        <f t="shared" ca="1" si="1"/>
        <v>23</v>
      </c>
      <c r="H117" s="34">
        <v>25</v>
      </c>
      <c r="I117" s="36">
        <v>0.09</v>
      </c>
      <c r="J117" s="37">
        <v>47.007792548747418</v>
      </c>
      <c r="K117" s="37">
        <v>192.45749680198864</v>
      </c>
    </row>
    <row r="118" spans="3:11" x14ac:dyDescent="0.25">
      <c r="C118" s="31" t="s">
        <v>292</v>
      </c>
      <c r="D118" s="32">
        <v>38523</v>
      </c>
      <c r="E118" s="33" t="s">
        <v>516</v>
      </c>
      <c r="F118" s="33" t="s">
        <v>517</v>
      </c>
      <c r="G118" s="31">
        <f t="shared" ca="1" si="1"/>
        <v>17</v>
      </c>
      <c r="H118" s="34">
        <v>22</v>
      </c>
      <c r="I118" s="36">
        <v>0.04</v>
      </c>
      <c r="J118" s="37">
        <v>205.22024401832627</v>
      </c>
      <c r="K118" s="37">
        <v>123.99513328435083</v>
      </c>
    </row>
    <row r="119" spans="3:11" x14ac:dyDescent="0.25">
      <c r="C119" s="31" t="s">
        <v>292</v>
      </c>
      <c r="D119" s="32">
        <v>32469</v>
      </c>
      <c r="E119" s="33" t="s">
        <v>516</v>
      </c>
      <c r="F119" s="33" t="s">
        <v>527</v>
      </c>
      <c r="G119" s="31">
        <f t="shared" ca="1" si="1"/>
        <v>34</v>
      </c>
      <c r="H119" s="34">
        <v>30</v>
      </c>
      <c r="I119" s="36">
        <v>0.15</v>
      </c>
      <c r="J119" s="37">
        <v>1171.1338412326852</v>
      </c>
      <c r="K119" s="37">
        <v>68.218982440705773</v>
      </c>
    </row>
    <row r="120" spans="3:11" x14ac:dyDescent="0.25">
      <c r="C120" s="31" t="s">
        <v>292</v>
      </c>
      <c r="D120" s="32">
        <v>31140</v>
      </c>
      <c r="E120" s="33" t="s">
        <v>516</v>
      </c>
      <c r="F120" s="33" t="s">
        <v>517</v>
      </c>
      <c r="G120" s="31">
        <f t="shared" ca="1" si="1"/>
        <v>38</v>
      </c>
      <c r="H120" s="34">
        <v>29</v>
      </c>
      <c r="I120" s="36">
        <v>0.15</v>
      </c>
      <c r="J120" s="37">
        <v>639.07476700179927</v>
      </c>
      <c r="K120" s="37">
        <v>50.722090759118295</v>
      </c>
    </row>
    <row r="121" spans="3:11" x14ac:dyDescent="0.25">
      <c r="C121" s="31" t="s">
        <v>292</v>
      </c>
      <c r="D121" s="32">
        <v>36194</v>
      </c>
      <c r="E121" s="33" t="s">
        <v>516</v>
      </c>
      <c r="F121" s="33" t="s">
        <v>517</v>
      </c>
      <c r="G121" s="31">
        <f t="shared" ca="1" si="1"/>
        <v>24</v>
      </c>
      <c r="H121" s="34">
        <v>20</v>
      </c>
      <c r="I121" s="36">
        <v>0.09</v>
      </c>
      <c r="J121" s="37">
        <v>469.67496587250605</v>
      </c>
      <c r="K121" s="37">
        <v>34.576607869691323</v>
      </c>
    </row>
    <row r="122" spans="3:11" x14ac:dyDescent="0.25">
      <c r="C122" s="31" t="s">
        <v>280</v>
      </c>
      <c r="D122" s="32">
        <v>29930</v>
      </c>
      <c r="E122" s="33" t="s">
        <v>516</v>
      </c>
      <c r="F122" s="33" t="s">
        <v>517</v>
      </c>
      <c r="G122" s="31">
        <f t="shared" ca="1" si="1"/>
        <v>41</v>
      </c>
      <c r="H122" s="34">
        <v>35</v>
      </c>
      <c r="I122" s="36">
        <v>0.25</v>
      </c>
      <c r="J122" s="37">
        <v>1559.6723344044983</v>
      </c>
      <c r="K122" s="37">
        <v>287.16254770685845</v>
      </c>
    </row>
    <row r="123" spans="3:11" x14ac:dyDescent="0.25">
      <c r="C123" s="31" t="s">
        <v>280</v>
      </c>
      <c r="D123" s="32">
        <v>37547</v>
      </c>
      <c r="E123" s="33" t="s">
        <v>537</v>
      </c>
      <c r="F123" s="33" t="s">
        <v>538</v>
      </c>
      <c r="G123" s="31">
        <f t="shared" ca="1" si="1"/>
        <v>20</v>
      </c>
      <c r="H123" s="34">
        <v>35</v>
      </c>
      <c r="I123" s="36">
        <v>7.0000000000000007E-2</v>
      </c>
      <c r="J123" s="37">
        <v>530.79927555467884</v>
      </c>
      <c r="K123" s="37">
        <v>78.217044023946897</v>
      </c>
    </row>
    <row r="124" spans="3:11" x14ac:dyDescent="0.25">
      <c r="C124" s="31" t="s">
        <v>280</v>
      </c>
      <c r="D124" s="32">
        <v>37838</v>
      </c>
      <c r="E124" s="33" t="s">
        <v>516</v>
      </c>
      <c r="F124" s="33" t="s">
        <v>517</v>
      </c>
      <c r="G124" s="31">
        <f t="shared" ca="1" si="1"/>
        <v>19</v>
      </c>
      <c r="H124" s="34">
        <v>13</v>
      </c>
      <c r="I124" s="36">
        <v>7.0000000000000007E-2</v>
      </c>
      <c r="J124" s="37">
        <v>470.07478771447194</v>
      </c>
      <c r="K124" s="37">
        <v>137.4629245993263</v>
      </c>
    </row>
    <row r="125" spans="3:11" x14ac:dyDescent="0.25">
      <c r="C125" s="31" t="s">
        <v>292</v>
      </c>
      <c r="D125" s="32">
        <v>37402</v>
      </c>
      <c r="E125" s="33" t="s">
        <v>516</v>
      </c>
      <c r="F125" s="33" t="s">
        <v>524</v>
      </c>
      <c r="G125" s="31">
        <f t="shared" ca="1" si="1"/>
        <v>20</v>
      </c>
      <c r="H125" s="34">
        <v>17</v>
      </c>
      <c r="I125" s="36">
        <v>7.0000000000000007E-2</v>
      </c>
      <c r="J125" s="37">
        <v>133.61952944941345</v>
      </c>
      <c r="K125" s="37">
        <v>50.126289195013889</v>
      </c>
    </row>
    <row r="126" spans="3:11" x14ac:dyDescent="0.25">
      <c r="C126" s="31" t="s">
        <v>292</v>
      </c>
      <c r="D126" s="32">
        <v>37706</v>
      </c>
      <c r="E126" s="33" t="s">
        <v>516</v>
      </c>
      <c r="F126" s="33" t="s">
        <v>517</v>
      </c>
      <c r="G126" s="31">
        <f t="shared" ca="1" si="1"/>
        <v>20</v>
      </c>
      <c r="H126" s="34">
        <v>30</v>
      </c>
      <c r="I126" s="36">
        <v>7.0000000000000007E-2</v>
      </c>
      <c r="J126" s="37">
        <v>106.9439568104272</v>
      </c>
      <c r="K126" s="37">
        <v>125.53295861129665</v>
      </c>
    </row>
    <row r="127" spans="3:11" x14ac:dyDescent="0.25">
      <c r="C127" s="31" t="s">
        <v>292</v>
      </c>
      <c r="D127" s="32">
        <v>27517</v>
      </c>
      <c r="E127" s="33" t="s">
        <v>516</v>
      </c>
      <c r="F127" s="33" t="s">
        <v>524</v>
      </c>
      <c r="G127" s="31">
        <f t="shared" ca="1" si="1"/>
        <v>47</v>
      </c>
      <c r="H127" s="34">
        <v>36</v>
      </c>
      <c r="I127" s="36">
        <v>0.25</v>
      </c>
      <c r="J127" s="37">
        <v>844.37531624938833</v>
      </c>
      <c r="K127" s="37">
        <v>123.31428309178267</v>
      </c>
    </row>
    <row r="128" spans="3:11" x14ac:dyDescent="0.25">
      <c r="C128" s="31" t="s">
        <v>292</v>
      </c>
      <c r="D128" s="32">
        <v>39101</v>
      </c>
      <c r="E128" s="33" t="s">
        <v>516</v>
      </c>
      <c r="F128" s="33" t="s">
        <v>517</v>
      </c>
      <c r="G128" s="31">
        <f t="shared" ca="1" si="1"/>
        <v>16</v>
      </c>
      <c r="H128" s="34">
        <v>30</v>
      </c>
      <c r="I128" s="36">
        <v>0.04</v>
      </c>
      <c r="J128" s="37">
        <v>7.7283332583865469</v>
      </c>
      <c r="K128" s="37">
        <v>58.175386987382588</v>
      </c>
    </row>
    <row r="129" spans="3:11" x14ac:dyDescent="0.25">
      <c r="C129" s="31" t="s">
        <v>280</v>
      </c>
      <c r="D129" s="32">
        <v>30291</v>
      </c>
      <c r="E129" s="33" t="s">
        <v>516</v>
      </c>
      <c r="F129" s="33" t="s">
        <v>517</v>
      </c>
      <c r="G129" s="31">
        <f t="shared" ca="1" si="1"/>
        <v>40</v>
      </c>
      <c r="H129" s="34">
        <v>39</v>
      </c>
      <c r="I129" s="36">
        <v>0.25</v>
      </c>
      <c r="J129" s="37">
        <v>150.66039938987001</v>
      </c>
      <c r="K129" s="37">
        <v>125.41566532158416</v>
      </c>
    </row>
    <row r="130" spans="3:11" x14ac:dyDescent="0.25">
      <c r="C130" s="31" t="s">
        <v>292</v>
      </c>
      <c r="D130" s="32">
        <v>38294</v>
      </c>
      <c r="E130" s="33" t="s">
        <v>516</v>
      </c>
      <c r="F130" s="33" t="s">
        <v>539</v>
      </c>
      <c r="G130" s="31">
        <f t="shared" ca="1" si="1"/>
        <v>18</v>
      </c>
      <c r="H130" s="34">
        <v>20</v>
      </c>
      <c r="I130" s="36">
        <v>7.0000000000000007E-2</v>
      </c>
      <c r="J130" s="37">
        <v>213.30264456021695</v>
      </c>
      <c r="K130" s="37">
        <v>39.767865532246063</v>
      </c>
    </row>
    <row r="131" spans="3:11" x14ac:dyDescent="0.25">
      <c r="C131" s="31" t="s">
        <v>280</v>
      </c>
      <c r="D131" s="32">
        <v>38669</v>
      </c>
      <c r="E131" s="33" t="s">
        <v>516</v>
      </c>
      <c r="F131" s="33" t="s">
        <v>517</v>
      </c>
      <c r="G131" s="31">
        <f t="shared" ca="1" si="1"/>
        <v>17</v>
      </c>
      <c r="H131" s="34">
        <v>25</v>
      </c>
      <c r="I131" s="36">
        <v>0.04</v>
      </c>
      <c r="J131" s="37">
        <v>203.83381399333152</v>
      </c>
      <c r="K131" s="37">
        <v>260.4672388166793</v>
      </c>
    </row>
    <row r="132" spans="3:11" x14ac:dyDescent="0.25">
      <c r="C132" s="31" t="s">
        <v>280</v>
      </c>
      <c r="D132" s="32">
        <v>39604</v>
      </c>
      <c r="E132" s="33" t="s">
        <v>516</v>
      </c>
      <c r="F132" s="33" t="s">
        <v>517</v>
      </c>
      <c r="G132" s="31">
        <f t="shared" ca="1" si="1"/>
        <v>14</v>
      </c>
      <c r="H132" s="34">
        <v>13</v>
      </c>
      <c r="I132" s="36">
        <v>0</v>
      </c>
      <c r="J132" s="37">
        <v>0</v>
      </c>
      <c r="K132" s="37">
        <v>326.76767856986976</v>
      </c>
    </row>
    <row r="133" spans="3:11" x14ac:dyDescent="0.25">
      <c r="C133" s="31" t="s">
        <v>280</v>
      </c>
      <c r="D133" s="32">
        <v>40065</v>
      </c>
      <c r="E133" s="33" t="s">
        <v>516</v>
      </c>
      <c r="F133" s="33" t="s">
        <v>524</v>
      </c>
      <c r="G133" s="31">
        <f t="shared" ca="1" si="1"/>
        <v>13</v>
      </c>
      <c r="H133" s="34">
        <v>9</v>
      </c>
      <c r="I133" s="36">
        <v>0</v>
      </c>
      <c r="J133" s="37">
        <v>0</v>
      </c>
      <c r="K133" s="37">
        <v>311.88111832493473</v>
      </c>
    </row>
    <row r="134" spans="3:11" x14ac:dyDescent="0.25">
      <c r="C134" s="31" t="s">
        <v>292</v>
      </c>
      <c r="D134" s="32">
        <v>37874</v>
      </c>
      <c r="E134" s="33" t="s">
        <v>516</v>
      </c>
      <c r="F134" s="33" t="s">
        <v>517</v>
      </c>
      <c r="G134" s="31">
        <f t="shared" ca="1" si="1"/>
        <v>19</v>
      </c>
      <c r="H134" s="34">
        <v>25</v>
      </c>
      <c r="I134" s="36">
        <v>7.0000000000000007E-2</v>
      </c>
      <c r="J134" s="37">
        <v>230.71253708585093</v>
      </c>
      <c r="K134" s="37">
        <v>25.128657882411851</v>
      </c>
    </row>
    <row r="135" spans="3:11" x14ac:dyDescent="0.25">
      <c r="C135" s="31" t="s">
        <v>280</v>
      </c>
      <c r="D135" s="32">
        <v>36233</v>
      </c>
      <c r="E135" s="33" t="s">
        <v>537</v>
      </c>
      <c r="F135" s="33" t="s">
        <v>605</v>
      </c>
      <c r="G135" s="31">
        <f t="shared" ca="1" si="1"/>
        <v>24</v>
      </c>
      <c r="H135" s="34">
        <v>14</v>
      </c>
      <c r="I135" s="36">
        <v>0.09</v>
      </c>
      <c r="J135" s="37">
        <v>115.35589670877265</v>
      </c>
      <c r="K135" s="37">
        <v>58.734204599240279</v>
      </c>
    </row>
    <row r="136" spans="3:11" x14ac:dyDescent="0.25">
      <c r="C136" s="31" t="s">
        <v>292</v>
      </c>
      <c r="D136" s="32">
        <v>38751</v>
      </c>
      <c r="E136" s="33" t="s">
        <v>516</v>
      </c>
      <c r="F136" s="33" t="s">
        <v>517</v>
      </c>
      <c r="G136" s="31">
        <f t="shared" ca="1" si="1"/>
        <v>17</v>
      </c>
      <c r="H136" s="34">
        <v>30</v>
      </c>
      <c r="I136" s="36">
        <v>0.04</v>
      </c>
      <c r="J136" s="37">
        <v>91.771513513740842</v>
      </c>
      <c r="K136" s="37">
        <v>39.512461766693797</v>
      </c>
    </row>
    <row r="137" spans="3:11" x14ac:dyDescent="0.25">
      <c r="C137" s="31" t="s">
        <v>292</v>
      </c>
      <c r="D137" s="32">
        <v>28277</v>
      </c>
      <c r="E137" s="33" t="s">
        <v>516</v>
      </c>
      <c r="F137" s="33" t="s">
        <v>517</v>
      </c>
      <c r="G137" s="31">
        <f t="shared" ca="1" si="1"/>
        <v>45</v>
      </c>
      <c r="H137" s="34">
        <v>38</v>
      </c>
      <c r="I137" s="36">
        <v>0.25</v>
      </c>
      <c r="J137" s="37">
        <v>1446.8269134224386</v>
      </c>
      <c r="K137" s="37">
        <v>27.20335383299453</v>
      </c>
    </row>
    <row r="138" spans="3:11" x14ac:dyDescent="0.25">
      <c r="C138" s="31" t="s">
        <v>280</v>
      </c>
      <c r="D138" s="32">
        <v>30827</v>
      </c>
      <c r="E138" s="33" t="s">
        <v>516</v>
      </c>
      <c r="F138" s="33" t="s">
        <v>517</v>
      </c>
      <c r="G138" s="31">
        <f t="shared" ca="1" si="1"/>
        <v>38</v>
      </c>
      <c r="H138" s="34">
        <v>11</v>
      </c>
      <c r="I138" s="36">
        <v>0.25</v>
      </c>
      <c r="J138" s="37">
        <v>339.48119421132412</v>
      </c>
      <c r="K138" s="37">
        <v>346.94841407598818</v>
      </c>
    </row>
    <row r="139" spans="3:11" x14ac:dyDescent="0.25">
      <c r="C139" s="31" t="s">
        <v>280</v>
      </c>
      <c r="D139" s="32">
        <v>36304</v>
      </c>
      <c r="E139" s="33" t="s">
        <v>516</v>
      </c>
      <c r="F139" s="33" t="s">
        <v>517</v>
      </c>
      <c r="G139" s="31">
        <f t="shared" ref="G139:G182" ca="1" si="2">DATEDIF(D139,TODAY(),"y")</f>
        <v>23</v>
      </c>
      <c r="H139" s="34">
        <v>22</v>
      </c>
      <c r="I139" s="36">
        <v>0.09</v>
      </c>
      <c r="J139" s="37">
        <v>209.24339642128018</v>
      </c>
      <c r="K139" s="37">
        <v>183.23620668552979</v>
      </c>
    </row>
    <row r="140" spans="3:11" x14ac:dyDescent="0.25">
      <c r="C140" s="31" t="s">
        <v>280</v>
      </c>
      <c r="D140" s="32">
        <v>32405</v>
      </c>
      <c r="E140" s="33" t="s">
        <v>516</v>
      </c>
      <c r="F140" s="33" t="s">
        <v>517</v>
      </c>
      <c r="G140" s="31">
        <f t="shared" ca="1" si="2"/>
        <v>34</v>
      </c>
      <c r="H140" s="34">
        <v>17</v>
      </c>
      <c r="I140" s="36">
        <v>0.15</v>
      </c>
      <c r="J140" s="37">
        <v>21.112357287971282</v>
      </c>
      <c r="K140" s="37">
        <v>344.18549710304904</v>
      </c>
    </row>
    <row r="141" spans="3:11" x14ac:dyDescent="0.25">
      <c r="C141" s="31" t="s">
        <v>280</v>
      </c>
      <c r="D141" s="32">
        <v>32377</v>
      </c>
      <c r="E141" s="33" t="s">
        <v>516</v>
      </c>
      <c r="F141" s="33" t="s">
        <v>517</v>
      </c>
      <c r="G141" s="31">
        <f t="shared" ca="1" si="2"/>
        <v>34</v>
      </c>
      <c r="H141" s="34">
        <v>20</v>
      </c>
      <c r="I141" s="36">
        <v>0.15</v>
      </c>
      <c r="J141" s="37">
        <v>203.2806190944122</v>
      </c>
      <c r="K141" s="37">
        <v>307.56261856478278</v>
      </c>
    </row>
    <row r="142" spans="3:11" x14ac:dyDescent="0.25">
      <c r="C142" s="31" t="s">
        <v>292</v>
      </c>
      <c r="D142" s="32">
        <v>36636</v>
      </c>
      <c r="E142" s="33" t="s">
        <v>516</v>
      </c>
      <c r="F142" s="33" t="s">
        <v>517</v>
      </c>
      <c r="G142" s="31">
        <f t="shared" ca="1" si="2"/>
        <v>22</v>
      </c>
      <c r="H142" s="34">
        <v>38</v>
      </c>
      <c r="I142" s="36">
        <v>7.0000000000000007E-2</v>
      </c>
      <c r="J142" s="37">
        <v>104.08242327603412</v>
      </c>
      <c r="K142" s="37">
        <v>134.57693195572236</v>
      </c>
    </row>
    <row r="143" spans="3:11" x14ac:dyDescent="0.25">
      <c r="C143" s="31" t="s">
        <v>292</v>
      </c>
      <c r="D143" s="32">
        <v>31179</v>
      </c>
      <c r="E143" s="33" t="s">
        <v>516</v>
      </c>
      <c r="F143" s="33" t="s">
        <v>517</v>
      </c>
      <c r="G143" s="31">
        <f t="shared" ca="1" si="2"/>
        <v>37</v>
      </c>
      <c r="H143" s="34">
        <v>14</v>
      </c>
      <c r="I143" s="36">
        <v>0.15</v>
      </c>
      <c r="J143" s="37">
        <v>710.0284765254886</v>
      </c>
      <c r="K143" s="37">
        <v>57.507361377117476</v>
      </c>
    </row>
    <row r="144" spans="3:11" x14ac:dyDescent="0.25">
      <c r="C144" s="31" t="s">
        <v>292</v>
      </c>
      <c r="D144" s="32">
        <v>29346</v>
      </c>
      <c r="E144" s="33" t="s">
        <v>615</v>
      </c>
      <c r="F144" s="33" t="s">
        <v>517</v>
      </c>
      <c r="G144" s="31">
        <f t="shared" ca="1" si="2"/>
        <v>42</v>
      </c>
      <c r="H144" s="34">
        <v>7</v>
      </c>
      <c r="I144" s="36">
        <v>0.25</v>
      </c>
      <c r="J144" s="37">
        <v>741.27543663261429</v>
      </c>
      <c r="K144" s="37">
        <v>93.478887909994484</v>
      </c>
    </row>
    <row r="145" spans="3:11" x14ac:dyDescent="0.25">
      <c r="C145" s="31" t="s">
        <v>292</v>
      </c>
      <c r="D145" s="32">
        <v>37031</v>
      </c>
      <c r="E145" s="33" t="s">
        <v>516</v>
      </c>
      <c r="F145" s="33" t="s">
        <v>517</v>
      </c>
      <c r="G145" s="31">
        <f t="shared" ca="1" si="2"/>
        <v>21</v>
      </c>
      <c r="H145" s="34">
        <v>18</v>
      </c>
      <c r="I145" s="36">
        <v>7.0000000000000007E-2</v>
      </c>
      <c r="J145" s="37">
        <v>301.15849590939899</v>
      </c>
      <c r="K145" s="37">
        <v>74.635947084654987</v>
      </c>
    </row>
    <row r="146" spans="3:11" x14ac:dyDescent="0.25">
      <c r="C146" s="31" t="s">
        <v>280</v>
      </c>
      <c r="D146" s="32">
        <v>34790</v>
      </c>
      <c r="E146" s="33" t="s">
        <v>516</v>
      </c>
      <c r="F146" s="33" t="s">
        <v>539</v>
      </c>
      <c r="G146" s="31">
        <f t="shared" ca="1" si="2"/>
        <v>28</v>
      </c>
      <c r="H146" s="34">
        <v>27</v>
      </c>
      <c r="I146" s="36">
        <v>0.09</v>
      </c>
      <c r="J146" s="37">
        <v>329.66840335648772</v>
      </c>
      <c r="K146" s="37">
        <v>235.98742369736462</v>
      </c>
    </row>
    <row r="147" spans="3:11" x14ac:dyDescent="0.25">
      <c r="C147" s="31" t="s">
        <v>292</v>
      </c>
      <c r="D147" s="32">
        <v>31769</v>
      </c>
      <c r="E147" s="33" t="s">
        <v>516</v>
      </c>
      <c r="F147" s="33" t="s">
        <v>517</v>
      </c>
      <c r="G147" s="31">
        <f t="shared" ca="1" si="2"/>
        <v>36</v>
      </c>
      <c r="H147" s="34">
        <v>18</v>
      </c>
      <c r="I147" s="36">
        <v>0.15</v>
      </c>
      <c r="J147" s="37">
        <v>508.35133200397803</v>
      </c>
      <c r="K147" s="37">
        <v>119.44362873156881</v>
      </c>
    </row>
    <row r="148" spans="3:11" x14ac:dyDescent="0.25">
      <c r="C148" s="31" t="s">
        <v>280</v>
      </c>
      <c r="D148" s="32">
        <v>33087</v>
      </c>
      <c r="E148" s="33" t="s">
        <v>516</v>
      </c>
      <c r="F148" s="33" t="s">
        <v>517</v>
      </c>
      <c r="G148" s="31">
        <f t="shared" ca="1" si="2"/>
        <v>32</v>
      </c>
      <c r="H148" s="34">
        <v>13</v>
      </c>
      <c r="I148" s="36">
        <v>0.12</v>
      </c>
      <c r="J148" s="37">
        <v>525.03719842997543</v>
      </c>
      <c r="K148" s="37">
        <v>195.59819896549368</v>
      </c>
    </row>
    <row r="149" spans="3:11" x14ac:dyDescent="0.25">
      <c r="C149" s="31" t="s">
        <v>280</v>
      </c>
      <c r="D149" s="32">
        <v>39967</v>
      </c>
      <c r="E149" s="33" t="s">
        <v>537</v>
      </c>
      <c r="F149" s="33" t="s">
        <v>605</v>
      </c>
      <c r="G149" s="31">
        <f t="shared" ca="1" si="2"/>
        <v>13</v>
      </c>
      <c r="H149" s="34">
        <v>37</v>
      </c>
      <c r="I149" s="36">
        <v>0</v>
      </c>
      <c r="J149" s="37">
        <v>0</v>
      </c>
      <c r="K149" s="37">
        <v>262.41378877605621</v>
      </c>
    </row>
    <row r="150" spans="3:11" x14ac:dyDescent="0.25">
      <c r="C150" s="31" t="s">
        <v>280</v>
      </c>
      <c r="D150" s="32">
        <v>29249</v>
      </c>
      <c r="E150" s="33" t="s">
        <v>535</v>
      </c>
      <c r="F150" s="33" t="s">
        <v>622</v>
      </c>
      <c r="G150" s="31">
        <f t="shared" ca="1" si="2"/>
        <v>43</v>
      </c>
      <c r="H150" s="34">
        <v>37</v>
      </c>
      <c r="I150" s="36">
        <v>0.25</v>
      </c>
      <c r="J150" s="37">
        <v>434.70326168183993</v>
      </c>
      <c r="K150" s="37">
        <v>150.9298282684112</v>
      </c>
    </row>
    <row r="151" spans="3:11" x14ac:dyDescent="0.25">
      <c r="C151" s="31" t="s">
        <v>280</v>
      </c>
      <c r="D151" s="32">
        <v>28101</v>
      </c>
      <c r="E151" s="33" t="s">
        <v>516</v>
      </c>
      <c r="F151" s="33" t="s">
        <v>517</v>
      </c>
      <c r="G151" s="31">
        <f t="shared" ca="1" si="2"/>
        <v>46</v>
      </c>
      <c r="H151" s="34">
        <v>9</v>
      </c>
      <c r="I151" s="36">
        <v>0.25</v>
      </c>
      <c r="J151" s="37">
        <v>1155.8743806786269</v>
      </c>
      <c r="K151" s="37">
        <v>244.18668185566941</v>
      </c>
    </row>
    <row r="152" spans="3:11" x14ac:dyDescent="0.25">
      <c r="C152" s="31" t="s">
        <v>280</v>
      </c>
      <c r="D152" s="32">
        <v>37781</v>
      </c>
      <c r="E152" s="33" t="s">
        <v>516</v>
      </c>
      <c r="F152" s="33" t="s">
        <v>539</v>
      </c>
      <c r="G152" s="31">
        <f t="shared" ca="1" si="2"/>
        <v>19</v>
      </c>
      <c r="H152" s="34">
        <v>7</v>
      </c>
      <c r="I152" s="36">
        <v>7.0000000000000007E-2</v>
      </c>
      <c r="J152" s="37">
        <v>54.917828871860607</v>
      </c>
      <c r="K152" s="37">
        <v>211.08163208427993</v>
      </c>
    </row>
    <row r="153" spans="3:11" x14ac:dyDescent="0.25">
      <c r="C153" s="31" t="s">
        <v>280</v>
      </c>
      <c r="D153" s="32">
        <v>30748</v>
      </c>
      <c r="E153" s="33" t="s">
        <v>516</v>
      </c>
      <c r="F153" s="33" t="s">
        <v>517</v>
      </c>
      <c r="G153" s="31">
        <f t="shared" ca="1" si="2"/>
        <v>39</v>
      </c>
      <c r="H153" s="34">
        <v>16</v>
      </c>
      <c r="I153" s="36">
        <v>0.25</v>
      </c>
      <c r="J153" s="37">
        <v>684.0384346257523</v>
      </c>
      <c r="K153" s="37">
        <v>70.842399469159346</v>
      </c>
    </row>
    <row r="154" spans="3:11" x14ac:dyDescent="0.25">
      <c r="C154" s="31" t="s">
        <v>280</v>
      </c>
      <c r="D154" s="32">
        <v>35538</v>
      </c>
      <c r="E154" s="33" t="s">
        <v>516</v>
      </c>
      <c r="F154" s="33" t="s">
        <v>517</v>
      </c>
      <c r="G154" s="31">
        <f t="shared" ca="1" si="2"/>
        <v>26</v>
      </c>
      <c r="H154" s="34">
        <v>22</v>
      </c>
      <c r="I154" s="36">
        <v>0.09</v>
      </c>
      <c r="J154" s="37">
        <v>284.71242573939139</v>
      </c>
      <c r="K154" s="37">
        <v>86.637447297681575</v>
      </c>
    </row>
    <row r="155" spans="3:11" x14ac:dyDescent="0.25">
      <c r="C155" s="31" t="s">
        <v>292</v>
      </c>
      <c r="D155" s="32">
        <v>35502</v>
      </c>
      <c r="E155" s="33" t="s">
        <v>516</v>
      </c>
      <c r="F155" s="33" t="s">
        <v>517</v>
      </c>
      <c r="G155" s="31">
        <f t="shared" ca="1" si="2"/>
        <v>26</v>
      </c>
      <c r="H155" s="34">
        <v>33</v>
      </c>
      <c r="I155" s="36">
        <v>0.09</v>
      </c>
      <c r="J155" s="37">
        <v>449.13979828183557</v>
      </c>
      <c r="K155" s="37">
        <v>118.67088554392527</v>
      </c>
    </row>
    <row r="156" spans="3:11" x14ac:dyDescent="0.25">
      <c r="C156" s="31" t="s">
        <v>292</v>
      </c>
      <c r="D156" s="32">
        <v>36123</v>
      </c>
      <c r="E156" s="33" t="s">
        <v>516</v>
      </c>
      <c r="F156" s="33" t="s">
        <v>539</v>
      </c>
      <c r="G156" s="31">
        <f t="shared" ca="1" si="2"/>
        <v>24</v>
      </c>
      <c r="H156" s="34">
        <v>38</v>
      </c>
      <c r="I156" s="36">
        <v>0.09</v>
      </c>
      <c r="J156" s="37">
        <v>449.19310764107843</v>
      </c>
      <c r="K156" s="37">
        <v>89.214055039650688</v>
      </c>
    </row>
    <row r="157" spans="3:11" x14ac:dyDescent="0.25">
      <c r="C157" s="31" t="s">
        <v>292</v>
      </c>
      <c r="D157" s="32">
        <v>32247</v>
      </c>
      <c r="E157" s="33" t="s">
        <v>516</v>
      </c>
      <c r="F157" s="33" t="s">
        <v>517</v>
      </c>
      <c r="G157" s="31">
        <f t="shared" ca="1" si="2"/>
        <v>35</v>
      </c>
      <c r="H157" s="34">
        <v>9</v>
      </c>
      <c r="I157" s="36">
        <v>0.15</v>
      </c>
      <c r="J157" s="37">
        <v>981.57322048104413</v>
      </c>
      <c r="K157" s="37">
        <v>82.624344647695366</v>
      </c>
    </row>
    <row r="158" spans="3:11" x14ac:dyDescent="0.25">
      <c r="C158" s="31" t="s">
        <v>292</v>
      </c>
      <c r="D158" s="32">
        <v>37307</v>
      </c>
      <c r="E158" s="33" t="s">
        <v>516</v>
      </c>
      <c r="F158" s="33" t="s">
        <v>517</v>
      </c>
      <c r="G158" s="31">
        <f t="shared" ca="1" si="2"/>
        <v>21</v>
      </c>
      <c r="H158" s="34">
        <v>16</v>
      </c>
      <c r="I158" s="36">
        <v>7.0000000000000007E-2</v>
      </c>
      <c r="J158" s="37">
        <v>25.711656762879979</v>
      </c>
      <c r="K158" s="37">
        <v>76.660028011128958</v>
      </c>
    </row>
    <row r="159" spans="3:11" x14ac:dyDescent="0.25">
      <c r="C159" s="31" t="s">
        <v>280</v>
      </c>
      <c r="D159" s="32">
        <v>33146</v>
      </c>
      <c r="E159" s="33" t="s">
        <v>516</v>
      </c>
      <c r="F159" s="33" t="s">
        <v>517</v>
      </c>
      <c r="G159" s="31">
        <f t="shared" ca="1" si="2"/>
        <v>32</v>
      </c>
      <c r="H159" s="34">
        <v>38</v>
      </c>
      <c r="I159" s="36">
        <v>0.12</v>
      </c>
      <c r="J159" s="37">
        <v>451.71833431351882</v>
      </c>
      <c r="K159" s="37">
        <v>111.78934896244473</v>
      </c>
    </row>
    <row r="160" spans="3:11" x14ac:dyDescent="0.25">
      <c r="C160" s="31" t="s">
        <v>280</v>
      </c>
      <c r="D160" s="32">
        <v>40049</v>
      </c>
      <c r="E160" s="33" t="s">
        <v>537</v>
      </c>
      <c r="F160" s="33" t="s">
        <v>605</v>
      </c>
      <c r="G160" s="31">
        <f t="shared" ca="1" si="2"/>
        <v>13</v>
      </c>
      <c r="H160" s="34">
        <v>27</v>
      </c>
      <c r="I160" s="36">
        <v>0</v>
      </c>
      <c r="J160" s="37">
        <v>0</v>
      </c>
      <c r="K160" s="37">
        <v>243.59913273012972</v>
      </c>
    </row>
    <row r="161" spans="3:11" x14ac:dyDescent="0.25">
      <c r="C161" s="31" t="s">
        <v>280</v>
      </c>
      <c r="D161" s="32">
        <v>27893</v>
      </c>
      <c r="E161" s="33" t="s">
        <v>516</v>
      </c>
      <c r="F161" s="33" t="s">
        <v>517</v>
      </c>
      <c r="G161" s="31">
        <f t="shared" ca="1" si="2"/>
        <v>46</v>
      </c>
      <c r="H161" s="34">
        <v>9</v>
      </c>
      <c r="I161" s="36">
        <v>0.25</v>
      </c>
      <c r="J161" s="37">
        <v>803.60807134996276</v>
      </c>
      <c r="K161" s="37">
        <v>154.08596365371847</v>
      </c>
    </row>
    <row r="162" spans="3:11" x14ac:dyDescent="0.25">
      <c r="C162" s="31" t="s">
        <v>280</v>
      </c>
      <c r="D162" s="32">
        <v>38185</v>
      </c>
      <c r="E162" s="33" t="s">
        <v>516</v>
      </c>
      <c r="F162" s="33" t="s">
        <v>517</v>
      </c>
      <c r="G162" s="31">
        <f t="shared" ca="1" si="2"/>
        <v>18</v>
      </c>
      <c r="H162" s="34">
        <v>29</v>
      </c>
      <c r="I162" s="36">
        <v>7.0000000000000007E-2</v>
      </c>
      <c r="J162" s="37">
        <v>389.10756765783424</v>
      </c>
      <c r="K162" s="37">
        <v>140.29427419501175</v>
      </c>
    </row>
    <row r="163" spans="3:11" x14ac:dyDescent="0.25">
      <c r="C163" s="31" t="s">
        <v>280</v>
      </c>
      <c r="D163" s="32">
        <v>27501</v>
      </c>
      <c r="E163" s="33" t="s">
        <v>516</v>
      </c>
      <c r="F163" s="33" t="s">
        <v>539</v>
      </c>
      <c r="G163" s="31">
        <f t="shared" ca="1" si="2"/>
        <v>48</v>
      </c>
      <c r="H163" s="34">
        <v>34</v>
      </c>
      <c r="I163" s="36">
        <v>0.25</v>
      </c>
      <c r="J163" s="37">
        <v>759.14561594108636</v>
      </c>
      <c r="K163" s="37">
        <v>89.890760365208607</v>
      </c>
    </row>
    <row r="164" spans="3:11" x14ac:dyDescent="0.25">
      <c r="C164" s="31" t="s">
        <v>292</v>
      </c>
      <c r="D164" s="32">
        <v>28099</v>
      </c>
      <c r="E164" s="33" t="s">
        <v>516</v>
      </c>
      <c r="F164" s="33" t="s">
        <v>517</v>
      </c>
      <c r="G164" s="31">
        <f t="shared" ca="1" si="2"/>
        <v>46</v>
      </c>
      <c r="H164" s="34">
        <v>32</v>
      </c>
      <c r="I164" s="36">
        <v>0.25</v>
      </c>
      <c r="J164" s="37">
        <v>1292.3108698867786</v>
      </c>
      <c r="K164" s="37">
        <v>109.97395197358856</v>
      </c>
    </row>
    <row r="165" spans="3:11" x14ac:dyDescent="0.25">
      <c r="C165" s="31" t="s">
        <v>280</v>
      </c>
      <c r="D165" s="32">
        <v>30075</v>
      </c>
      <c r="E165" s="33" t="s">
        <v>516</v>
      </c>
      <c r="F165" s="33" t="s">
        <v>517</v>
      </c>
      <c r="G165" s="31">
        <f t="shared" ca="1" si="2"/>
        <v>40</v>
      </c>
      <c r="H165" s="34">
        <v>14</v>
      </c>
      <c r="I165" s="36">
        <v>0.25</v>
      </c>
      <c r="J165" s="37">
        <v>744.62858627044545</v>
      </c>
      <c r="K165" s="37">
        <v>80.064139472147488</v>
      </c>
    </row>
    <row r="166" spans="3:11" x14ac:dyDescent="0.25">
      <c r="C166" s="31" t="s">
        <v>292</v>
      </c>
      <c r="D166" s="32">
        <v>39341</v>
      </c>
      <c r="E166" s="33" t="s">
        <v>516</v>
      </c>
      <c r="F166" s="33" t="s">
        <v>517</v>
      </c>
      <c r="G166" s="31">
        <f t="shared" ca="1" si="2"/>
        <v>15</v>
      </c>
      <c r="H166" s="34">
        <v>28</v>
      </c>
      <c r="I166" s="36">
        <v>0.04</v>
      </c>
      <c r="J166" s="37">
        <v>0.34732886263941981</v>
      </c>
      <c r="K166" s="37">
        <v>56.481760568812483</v>
      </c>
    </row>
    <row r="167" spans="3:11" x14ac:dyDescent="0.25">
      <c r="C167" s="31" t="s">
        <v>280</v>
      </c>
      <c r="D167" s="32">
        <v>38354</v>
      </c>
      <c r="E167" s="33" t="s">
        <v>516</v>
      </c>
      <c r="F167" s="33" t="s">
        <v>517</v>
      </c>
      <c r="G167" s="31">
        <f t="shared" ca="1" si="2"/>
        <v>18</v>
      </c>
      <c r="H167" s="34">
        <v>33</v>
      </c>
      <c r="I167" s="36">
        <v>7.0000000000000007E-2</v>
      </c>
      <c r="J167" s="37">
        <v>213.55648817024837</v>
      </c>
      <c r="K167" s="37">
        <v>246.28551167296257</v>
      </c>
    </row>
    <row r="168" spans="3:11" x14ac:dyDescent="0.25">
      <c r="C168" s="31" t="s">
        <v>280</v>
      </c>
      <c r="D168" s="32">
        <v>35862</v>
      </c>
      <c r="E168" s="33" t="s">
        <v>516</v>
      </c>
      <c r="F168" s="33" t="s">
        <v>517</v>
      </c>
      <c r="G168" s="31">
        <f t="shared" ca="1" si="2"/>
        <v>25</v>
      </c>
      <c r="H168" s="34">
        <v>12</v>
      </c>
      <c r="I168" s="36">
        <v>0.09</v>
      </c>
      <c r="J168" s="37">
        <v>8.9747599749624101</v>
      </c>
      <c r="K168" s="37">
        <v>277.6990673797402</v>
      </c>
    </row>
    <row r="169" spans="3:11" x14ac:dyDescent="0.25">
      <c r="C169" s="31" t="s">
        <v>292</v>
      </c>
      <c r="D169" s="32">
        <v>32550</v>
      </c>
      <c r="E169" s="33" t="s">
        <v>516</v>
      </c>
      <c r="F169" s="33" t="s">
        <v>517</v>
      </c>
      <c r="G169" s="31">
        <f t="shared" ca="1" si="2"/>
        <v>34</v>
      </c>
      <c r="H169" s="34">
        <v>24</v>
      </c>
      <c r="I169" s="36">
        <v>0.15</v>
      </c>
      <c r="J169" s="37">
        <v>237.49809382731121</v>
      </c>
      <c r="K169" s="37">
        <v>111.31218210583683</v>
      </c>
    </row>
    <row r="170" spans="3:11" x14ac:dyDescent="0.25">
      <c r="C170" s="31" t="s">
        <v>292</v>
      </c>
      <c r="D170" s="32">
        <v>39149</v>
      </c>
      <c r="E170" s="33" t="s">
        <v>516</v>
      </c>
      <c r="F170" s="33" t="s">
        <v>517</v>
      </c>
      <c r="G170" s="31">
        <f t="shared" ca="1" si="2"/>
        <v>16</v>
      </c>
      <c r="H170" s="34">
        <v>12</v>
      </c>
      <c r="I170" s="36">
        <v>0.04</v>
      </c>
      <c r="J170" s="37">
        <v>31.448315008545215</v>
      </c>
      <c r="K170" s="37">
        <v>110.11383220654412</v>
      </c>
    </row>
    <row r="171" spans="3:11" x14ac:dyDescent="0.25">
      <c r="C171" s="31" t="s">
        <v>280</v>
      </c>
      <c r="D171" s="32">
        <v>34922</v>
      </c>
      <c r="E171" s="33" t="s">
        <v>516</v>
      </c>
      <c r="F171" s="33" t="s">
        <v>517</v>
      </c>
      <c r="G171" s="31">
        <f t="shared" ca="1" si="2"/>
        <v>27</v>
      </c>
      <c r="H171" s="34">
        <v>33</v>
      </c>
      <c r="I171" s="36">
        <v>0.09</v>
      </c>
      <c r="J171" s="37">
        <v>504.71904620679555</v>
      </c>
      <c r="K171" s="37">
        <v>156.7158000195241</v>
      </c>
    </row>
    <row r="172" spans="3:11" x14ac:dyDescent="0.25">
      <c r="C172" s="31" t="s">
        <v>280</v>
      </c>
      <c r="D172" s="32">
        <v>35313</v>
      </c>
      <c r="E172" s="33" t="s">
        <v>516</v>
      </c>
      <c r="F172" s="33" t="s">
        <v>517</v>
      </c>
      <c r="G172" s="31">
        <f t="shared" ca="1" si="2"/>
        <v>26</v>
      </c>
      <c r="H172" s="34">
        <v>12</v>
      </c>
      <c r="I172" s="36">
        <v>0.09</v>
      </c>
      <c r="J172" s="37">
        <v>372.19111641363742</v>
      </c>
      <c r="K172" s="37">
        <v>175.3513986805286</v>
      </c>
    </row>
    <row r="173" spans="3:11" x14ac:dyDescent="0.25">
      <c r="C173" s="31" t="s">
        <v>280</v>
      </c>
      <c r="D173" s="32">
        <v>32887</v>
      </c>
      <c r="E173" s="33" t="s">
        <v>537</v>
      </c>
      <c r="F173" s="33" t="s">
        <v>541</v>
      </c>
      <c r="G173" s="31">
        <f t="shared" ca="1" si="2"/>
        <v>33</v>
      </c>
      <c r="H173" s="34">
        <v>24</v>
      </c>
      <c r="I173" s="36">
        <v>0.15</v>
      </c>
      <c r="J173" s="37">
        <v>804.81839658932813</v>
      </c>
      <c r="K173" s="37">
        <v>285.79333906907601</v>
      </c>
    </row>
    <row r="174" spans="3:11" x14ac:dyDescent="0.25">
      <c r="C174" s="31" t="s">
        <v>280</v>
      </c>
      <c r="D174" s="32">
        <v>36732</v>
      </c>
      <c r="E174" s="33" t="s">
        <v>516</v>
      </c>
      <c r="F174" s="33" t="s">
        <v>517</v>
      </c>
      <c r="G174" s="31">
        <f t="shared" ca="1" si="2"/>
        <v>22</v>
      </c>
      <c r="H174" s="34">
        <v>24</v>
      </c>
      <c r="I174" s="36">
        <v>7.0000000000000007E-2</v>
      </c>
      <c r="J174" s="37">
        <v>487.0976474768803</v>
      </c>
      <c r="K174" s="37">
        <v>297.79004834391543</v>
      </c>
    </row>
    <row r="175" spans="3:11" x14ac:dyDescent="0.25">
      <c r="C175" s="31" t="s">
        <v>280</v>
      </c>
      <c r="D175" s="32">
        <v>38331</v>
      </c>
      <c r="E175" s="33" t="s">
        <v>516</v>
      </c>
      <c r="F175" s="33" t="s">
        <v>517</v>
      </c>
      <c r="G175" s="31">
        <f t="shared" ca="1" si="2"/>
        <v>18</v>
      </c>
      <c r="H175" s="34">
        <v>5</v>
      </c>
      <c r="I175" s="36">
        <v>7.0000000000000007E-2</v>
      </c>
      <c r="J175" s="37">
        <v>225.0452645659426</v>
      </c>
      <c r="K175" s="37">
        <v>156.89223263166343</v>
      </c>
    </row>
    <row r="176" spans="3:11" x14ac:dyDescent="0.25">
      <c r="C176" s="31" t="s">
        <v>280</v>
      </c>
      <c r="D176" s="32">
        <v>29002</v>
      </c>
      <c r="E176" s="33" t="s">
        <v>516</v>
      </c>
      <c r="F176" s="33" t="s">
        <v>517</v>
      </c>
      <c r="G176" s="31">
        <f t="shared" ca="1" si="2"/>
        <v>43</v>
      </c>
      <c r="H176" s="34">
        <v>28</v>
      </c>
      <c r="I176" s="36">
        <v>0.25</v>
      </c>
      <c r="J176" s="37">
        <v>974.4689001324532</v>
      </c>
      <c r="K176" s="37">
        <v>229.03034239242061</v>
      </c>
    </row>
    <row r="177" spans="3:11" x14ac:dyDescent="0.25">
      <c r="C177" s="31" t="s">
        <v>292</v>
      </c>
      <c r="D177" s="32">
        <v>34831</v>
      </c>
      <c r="E177" s="33" t="s">
        <v>516</v>
      </c>
      <c r="F177" s="33" t="s">
        <v>517</v>
      </c>
      <c r="G177" s="31">
        <f t="shared" ca="1" si="2"/>
        <v>27</v>
      </c>
      <c r="H177" s="34">
        <v>7</v>
      </c>
      <c r="I177" s="36">
        <v>0.09</v>
      </c>
      <c r="J177" s="37">
        <v>517.78345107031419</v>
      </c>
      <c r="K177" s="37">
        <v>85.070995874879955</v>
      </c>
    </row>
    <row r="178" spans="3:11" x14ac:dyDescent="0.25">
      <c r="C178" s="31" t="s">
        <v>292</v>
      </c>
      <c r="D178" s="32">
        <v>29624</v>
      </c>
      <c r="E178" s="33" t="s">
        <v>535</v>
      </c>
      <c r="F178" s="33" t="s">
        <v>536</v>
      </c>
      <c r="G178" s="31">
        <f t="shared" ca="1" si="2"/>
        <v>42</v>
      </c>
      <c r="H178" s="34">
        <v>8</v>
      </c>
      <c r="I178" s="36">
        <v>0.25</v>
      </c>
      <c r="J178" s="37">
        <v>584.8209542390448</v>
      </c>
      <c r="K178" s="37">
        <v>57.988229961517249</v>
      </c>
    </row>
    <row r="179" spans="3:11" x14ac:dyDescent="0.25">
      <c r="C179" s="31" t="s">
        <v>292</v>
      </c>
      <c r="D179" s="32">
        <v>36430</v>
      </c>
      <c r="E179" s="33" t="s">
        <v>537</v>
      </c>
      <c r="F179" s="33" t="s">
        <v>541</v>
      </c>
      <c r="G179" s="31">
        <f t="shared" ca="1" si="2"/>
        <v>23</v>
      </c>
      <c r="H179" s="34">
        <v>19</v>
      </c>
      <c r="I179" s="36">
        <v>0.09</v>
      </c>
      <c r="J179" s="37">
        <v>415.23194447858839</v>
      </c>
      <c r="K179" s="37">
        <v>122.99419682288132</v>
      </c>
    </row>
    <row r="180" spans="3:11" x14ac:dyDescent="0.25">
      <c r="C180" s="31" t="s">
        <v>280</v>
      </c>
      <c r="D180" s="32">
        <v>31982</v>
      </c>
      <c r="E180" s="33" t="s">
        <v>516</v>
      </c>
      <c r="F180" s="33" t="s">
        <v>517</v>
      </c>
      <c r="G180" s="31">
        <f t="shared" ca="1" si="2"/>
        <v>35</v>
      </c>
      <c r="H180" s="34">
        <v>14</v>
      </c>
      <c r="I180" s="36">
        <v>0.15</v>
      </c>
      <c r="J180" s="37">
        <v>336.08925792620602</v>
      </c>
      <c r="K180" s="37">
        <v>121.40978752637091</v>
      </c>
    </row>
    <row r="181" spans="3:11" x14ac:dyDescent="0.25">
      <c r="C181" s="31" t="s">
        <v>292</v>
      </c>
      <c r="D181" s="32">
        <v>31667</v>
      </c>
      <c r="E181" s="33" t="s">
        <v>516</v>
      </c>
      <c r="F181" s="33" t="s">
        <v>539</v>
      </c>
      <c r="G181" s="31">
        <f t="shared" ca="1" si="2"/>
        <v>36</v>
      </c>
      <c r="H181" s="34">
        <v>15</v>
      </c>
      <c r="I181" s="36">
        <v>0.15</v>
      </c>
      <c r="J181" s="37">
        <v>92.402859248764614</v>
      </c>
      <c r="K181" s="37">
        <v>83.609593889995054</v>
      </c>
    </row>
    <row r="182" spans="3:11" x14ac:dyDescent="0.25">
      <c r="C182" s="31" t="s">
        <v>280</v>
      </c>
      <c r="D182" s="32">
        <v>37064</v>
      </c>
      <c r="E182" s="33" t="s">
        <v>516</v>
      </c>
      <c r="F182" s="33" t="s">
        <v>517</v>
      </c>
      <c r="G182" s="31">
        <f t="shared" ca="1" si="2"/>
        <v>21</v>
      </c>
      <c r="H182" s="34">
        <v>30</v>
      </c>
      <c r="I182" s="36">
        <v>7.0000000000000007E-2</v>
      </c>
      <c r="J182" s="37">
        <v>109.61908407985068</v>
      </c>
      <c r="K182" s="37">
        <v>284.31744650942574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66"/>
  <sheetViews>
    <sheetView workbookViewId="0">
      <selection activeCell="BT8" sqref="BT8"/>
    </sheetView>
  </sheetViews>
  <sheetFormatPr defaultColWidth="9.140625" defaultRowHeight="15" x14ac:dyDescent="0.25"/>
  <cols>
    <col min="1" max="1" width="16.42578125" style="17" bestFit="1" customWidth="1"/>
    <col min="2" max="4" width="8.140625" style="17" customWidth="1"/>
    <col min="5" max="5" width="15.85546875" style="17" customWidth="1"/>
    <col min="6" max="6" width="11.28515625" style="17" bestFit="1" customWidth="1"/>
    <col min="7" max="16384" width="9.140625" style="17"/>
  </cols>
  <sheetData>
    <row r="1" spans="1:73" x14ac:dyDescent="0.25">
      <c r="D1" s="81"/>
      <c r="Y1" s="88" t="s">
        <v>1431</v>
      </c>
      <c r="BU1" s="17" t="s">
        <v>1431</v>
      </c>
    </row>
    <row r="2" spans="1:73" x14ac:dyDescent="0.25">
      <c r="A2" s="5"/>
      <c r="B2" s="5"/>
      <c r="C2" s="5"/>
      <c r="D2" s="1"/>
    </row>
    <row r="9" spans="1:73" x14ac:dyDescent="0.25">
      <c r="B9" s="112" t="s">
        <v>655</v>
      </c>
      <c r="C9" s="112"/>
      <c r="D9" s="112"/>
    </row>
    <row r="10" spans="1:73" x14ac:dyDescent="0.25">
      <c r="A10" s="90" t="s">
        <v>790</v>
      </c>
      <c r="B10" s="90" t="s">
        <v>657</v>
      </c>
      <c r="C10" s="90" t="s">
        <v>658</v>
      </c>
      <c r="D10" s="90" t="s">
        <v>659</v>
      </c>
      <c r="E10" s="90" t="s">
        <v>660</v>
      </c>
    </row>
    <row r="11" spans="1:73" x14ac:dyDescent="0.25">
      <c r="A11" s="17" t="s">
        <v>1566</v>
      </c>
      <c r="B11" s="39">
        <v>2011</v>
      </c>
      <c r="C11" s="40">
        <v>11</v>
      </c>
      <c r="D11" s="40">
        <v>28</v>
      </c>
      <c r="E11" s="41"/>
      <c r="F11" s="42"/>
    </row>
    <row r="12" spans="1:73" x14ac:dyDescent="0.25">
      <c r="A12" s="17" t="s">
        <v>1566</v>
      </c>
      <c r="B12" s="39">
        <v>2011</v>
      </c>
      <c r="C12" s="40">
        <v>12</v>
      </c>
      <c r="D12" s="40">
        <v>14</v>
      </c>
      <c r="E12" s="41"/>
      <c r="F12" s="42"/>
    </row>
    <row r="13" spans="1:73" x14ac:dyDescent="0.25">
      <c r="A13" s="17" t="s">
        <v>1569</v>
      </c>
      <c r="B13" s="39">
        <v>2011</v>
      </c>
      <c r="C13" s="40">
        <v>12</v>
      </c>
      <c r="D13" s="40">
        <v>2</v>
      </c>
      <c r="E13" s="41"/>
      <c r="F13" s="42"/>
    </row>
    <row r="14" spans="1:73" x14ac:dyDescent="0.25">
      <c r="A14" s="17" t="s">
        <v>1566</v>
      </c>
      <c r="B14" s="39">
        <v>2011</v>
      </c>
      <c r="C14" s="40">
        <v>11</v>
      </c>
      <c r="D14" s="40">
        <v>24</v>
      </c>
      <c r="E14" s="41"/>
      <c r="F14" s="42"/>
    </row>
    <row r="15" spans="1:73" x14ac:dyDescent="0.25">
      <c r="A15" s="17" t="s">
        <v>1571</v>
      </c>
      <c r="B15" s="39">
        <v>2011</v>
      </c>
      <c r="C15" s="40">
        <v>12</v>
      </c>
      <c r="D15" s="40">
        <v>6</v>
      </c>
      <c r="E15" s="41"/>
      <c r="F15" s="42"/>
    </row>
    <row r="16" spans="1:73" x14ac:dyDescent="0.25">
      <c r="A16" s="17" t="s">
        <v>1572</v>
      </c>
      <c r="B16" s="39">
        <v>2011</v>
      </c>
      <c r="C16" s="40">
        <v>12</v>
      </c>
      <c r="D16" s="40">
        <v>16</v>
      </c>
      <c r="E16" s="41"/>
      <c r="F16" s="42"/>
    </row>
    <row r="17" spans="1:6" x14ac:dyDescent="0.25">
      <c r="A17" s="17" t="s">
        <v>1574</v>
      </c>
      <c r="B17" s="39">
        <v>2011</v>
      </c>
      <c r="C17" s="40">
        <v>12</v>
      </c>
      <c r="D17" s="40">
        <v>2</v>
      </c>
      <c r="E17" s="41"/>
      <c r="F17" s="42"/>
    </row>
    <row r="18" spans="1:6" x14ac:dyDescent="0.25">
      <c r="A18" s="17" t="s">
        <v>1576</v>
      </c>
      <c r="B18" s="39">
        <v>2011</v>
      </c>
      <c r="C18" s="40">
        <v>12</v>
      </c>
      <c r="D18" s="40">
        <v>8</v>
      </c>
      <c r="E18" s="41"/>
      <c r="F18" s="42"/>
    </row>
    <row r="19" spans="1:6" x14ac:dyDescent="0.25">
      <c r="A19" s="17" t="s">
        <v>1578</v>
      </c>
      <c r="B19" s="39">
        <v>2011</v>
      </c>
      <c r="C19" s="40">
        <v>12</v>
      </c>
      <c r="D19" s="40">
        <v>10</v>
      </c>
      <c r="E19" s="41"/>
      <c r="F19" s="42"/>
    </row>
    <row r="20" spans="1:6" x14ac:dyDescent="0.25">
      <c r="A20" s="17" t="s">
        <v>1579</v>
      </c>
      <c r="B20" s="39">
        <v>2011</v>
      </c>
      <c r="C20" s="40">
        <v>12</v>
      </c>
      <c r="D20" s="40">
        <v>6</v>
      </c>
      <c r="E20" s="41"/>
      <c r="F20" s="42"/>
    </row>
    <row r="21" spans="1:6" x14ac:dyDescent="0.25">
      <c r="A21" s="17" t="s">
        <v>1580</v>
      </c>
      <c r="B21" s="39">
        <v>2011</v>
      </c>
      <c r="C21" s="40">
        <v>12</v>
      </c>
      <c r="D21" s="40">
        <v>14</v>
      </c>
      <c r="E21" s="41"/>
      <c r="F21" s="42"/>
    </row>
    <row r="22" spans="1:6" x14ac:dyDescent="0.25">
      <c r="A22" s="17" t="s">
        <v>1566</v>
      </c>
      <c r="B22" s="39">
        <v>2011</v>
      </c>
      <c r="C22" s="40">
        <v>12</v>
      </c>
      <c r="D22" s="40">
        <v>11</v>
      </c>
      <c r="E22" s="41"/>
      <c r="F22" s="42"/>
    </row>
    <row r="23" spans="1:6" x14ac:dyDescent="0.25">
      <c r="A23" s="17" t="s">
        <v>1581</v>
      </c>
      <c r="B23" s="39">
        <v>2011</v>
      </c>
      <c r="C23" s="40">
        <v>12</v>
      </c>
      <c r="D23" s="40">
        <v>15</v>
      </c>
      <c r="E23" s="41"/>
      <c r="F23" s="42"/>
    </row>
    <row r="24" spans="1:6" x14ac:dyDescent="0.25">
      <c r="A24" s="17" t="s">
        <v>1582</v>
      </c>
      <c r="B24" s="39">
        <v>2011</v>
      </c>
      <c r="C24" s="40">
        <v>11</v>
      </c>
      <c r="D24" s="40">
        <v>29</v>
      </c>
      <c r="E24" s="41"/>
      <c r="F24" s="42"/>
    </row>
    <row r="25" spans="1:6" x14ac:dyDescent="0.25">
      <c r="A25" s="17" t="s">
        <v>1584</v>
      </c>
      <c r="B25" s="39">
        <v>2011</v>
      </c>
      <c r="C25" s="40">
        <v>11</v>
      </c>
      <c r="D25" s="40">
        <v>25</v>
      </c>
      <c r="E25" s="41"/>
      <c r="F25" s="42"/>
    </row>
    <row r="26" spans="1:6" x14ac:dyDescent="0.25">
      <c r="A26" s="17" t="s">
        <v>1585</v>
      </c>
      <c r="B26" s="39">
        <v>2011</v>
      </c>
      <c r="C26" s="40">
        <v>12</v>
      </c>
      <c r="D26" s="40">
        <v>7</v>
      </c>
      <c r="E26" s="41"/>
      <c r="F26" s="42"/>
    </row>
    <row r="27" spans="1:6" x14ac:dyDescent="0.25">
      <c r="A27" s="17" t="s">
        <v>1587</v>
      </c>
      <c r="B27" s="39">
        <v>2011</v>
      </c>
      <c r="C27" s="40">
        <v>12</v>
      </c>
      <c r="D27" s="40">
        <v>9</v>
      </c>
      <c r="E27" s="41"/>
      <c r="F27" s="42"/>
    </row>
    <row r="28" spans="1:6" x14ac:dyDescent="0.25">
      <c r="A28" s="17" t="s">
        <v>1588</v>
      </c>
      <c r="B28" s="39">
        <v>2011</v>
      </c>
      <c r="C28" s="40">
        <v>12</v>
      </c>
      <c r="D28" s="40">
        <v>8</v>
      </c>
      <c r="E28" s="41"/>
      <c r="F28" s="42"/>
    </row>
    <row r="29" spans="1:6" x14ac:dyDescent="0.25">
      <c r="A29" s="17" t="s">
        <v>1589</v>
      </c>
      <c r="B29" s="39">
        <v>2011</v>
      </c>
      <c r="C29" s="40">
        <v>12</v>
      </c>
      <c r="D29" s="40">
        <v>12</v>
      </c>
      <c r="E29" s="41"/>
      <c r="F29" s="42"/>
    </row>
    <row r="30" spans="1:6" x14ac:dyDescent="0.25">
      <c r="A30" s="17" t="s">
        <v>1590</v>
      </c>
      <c r="B30" s="39">
        <v>2011</v>
      </c>
      <c r="C30" s="40">
        <v>12</v>
      </c>
      <c r="D30" s="40">
        <v>14</v>
      </c>
      <c r="E30" s="41"/>
      <c r="F30" s="42"/>
    </row>
    <row r="31" spans="1:6" x14ac:dyDescent="0.25">
      <c r="A31" s="17" t="s">
        <v>1592</v>
      </c>
      <c r="B31" s="39">
        <v>2011</v>
      </c>
      <c r="C31" s="40">
        <v>12</v>
      </c>
      <c r="D31" s="40">
        <v>3</v>
      </c>
      <c r="E31" s="41"/>
      <c r="F31" s="42"/>
    </row>
    <row r="32" spans="1:6" x14ac:dyDescent="0.25">
      <c r="A32" s="17" t="s">
        <v>1593</v>
      </c>
      <c r="B32" s="39">
        <v>2011</v>
      </c>
      <c r="C32" s="40">
        <v>12</v>
      </c>
      <c r="D32" s="40">
        <v>9</v>
      </c>
      <c r="E32" s="41"/>
      <c r="F32" s="42"/>
    </row>
    <row r="33" spans="1:6" x14ac:dyDescent="0.25">
      <c r="A33" s="17" t="s">
        <v>1595</v>
      </c>
      <c r="B33" s="39">
        <v>2011</v>
      </c>
      <c r="C33" s="40">
        <v>12</v>
      </c>
      <c r="D33" s="40">
        <v>4</v>
      </c>
      <c r="E33" s="41"/>
      <c r="F33" s="42"/>
    </row>
    <row r="34" spans="1:6" x14ac:dyDescent="0.25">
      <c r="A34" s="17" t="s">
        <v>1597</v>
      </c>
      <c r="B34" s="39">
        <v>2011</v>
      </c>
      <c r="C34" s="40">
        <v>11</v>
      </c>
      <c r="D34" s="40">
        <v>29</v>
      </c>
      <c r="E34" s="41"/>
      <c r="F34" s="42"/>
    </row>
    <row r="35" spans="1:6" x14ac:dyDescent="0.25">
      <c r="A35" s="17" t="s">
        <v>1598</v>
      </c>
      <c r="B35" s="39">
        <v>2011</v>
      </c>
      <c r="C35" s="40">
        <v>12</v>
      </c>
      <c r="D35" s="40">
        <v>11</v>
      </c>
      <c r="E35" s="41"/>
      <c r="F35" s="42"/>
    </row>
    <row r="36" spans="1:6" x14ac:dyDescent="0.25">
      <c r="A36" s="17" t="s">
        <v>1599</v>
      </c>
      <c r="B36" s="39">
        <v>2011</v>
      </c>
      <c r="C36" s="40">
        <v>12</v>
      </c>
      <c r="D36" s="40">
        <v>4</v>
      </c>
      <c r="E36" s="41"/>
      <c r="F36" s="42"/>
    </row>
    <row r="37" spans="1:6" x14ac:dyDescent="0.25">
      <c r="A37" s="17" t="s">
        <v>1601</v>
      </c>
      <c r="B37" s="39">
        <v>2011</v>
      </c>
      <c r="C37" s="40">
        <v>11</v>
      </c>
      <c r="D37" s="40">
        <v>24</v>
      </c>
      <c r="E37" s="41"/>
      <c r="F37" s="42"/>
    </row>
    <row r="38" spans="1:6" customFormat="1" x14ac:dyDescent="0.25"/>
    <row r="39" spans="1:6" customFormat="1" x14ac:dyDescent="0.25"/>
    <row r="40" spans="1:6" customFormat="1" x14ac:dyDescent="0.25"/>
    <row r="41" spans="1:6" customFormat="1" x14ac:dyDescent="0.25"/>
    <row r="42" spans="1:6" customFormat="1" x14ac:dyDescent="0.25"/>
    <row r="43" spans="1:6" customFormat="1" x14ac:dyDescent="0.25"/>
    <row r="44" spans="1:6" customFormat="1" x14ac:dyDescent="0.25"/>
    <row r="45" spans="1:6" customFormat="1" x14ac:dyDescent="0.25"/>
    <row r="46" spans="1:6" customFormat="1" x14ac:dyDescent="0.25"/>
    <row r="47" spans="1:6" customFormat="1" x14ac:dyDescent="0.25"/>
    <row r="48" spans="1:6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</sheetData>
  <mergeCells count="1">
    <mergeCell ref="B9:D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workbookViewId="0">
      <selection activeCell="BT8" sqref="BT8"/>
    </sheetView>
  </sheetViews>
  <sheetFormatPr defaultColWidth="9.140625" defaultRowHeight="15" x14ac:dyDescent="0.25"/>
  <cols>
    <col min="1" max="1" width="58.42578125" style="17" customWidth="1"/>
    <col min="2" max="2" width="16.85546875" style="17" customWidth="1"/>
    <col min="3" max="3" width="15.140625" style="17" customWidth="1"/>
    <col min="4" max="4" width="13.85546875" style="17" customWidth="1"/>
    <col min="5" max="16384" width="9.140625" style="17"/>
  </cols>
  <sheetData>
    <row r="1" spans="1:73" x14ac:dyDescent="0.25">
      <c r="F1" s="81"/>
      <c r="AA1" s="88" t="s">
        <v>1431</v>
      </c>
      <c r="BU1" s="17" t="s">
        <v>1431</v>
      </c>
    </row>
    <row r="2" spans="1:73" x14ac:dyDescent="0.25">
      <c r="A2" s="5"/>
      <c r="B2" s="5"/>
      <c r="C2" s="5"/>
      <c r="D2" s="5"/>
      <c r="E2" s="5"/>
      <c r="F2" s="1"/>
    </row>
    <row r="12" spans="1:73" x14ac:dyDescent="0.25">
      <c r="A12" s="113" t="s">
        <v>836</v>
      </c>
      <c r="B12" s="113"/>
      <c r="C12" s="113"/>
      <c r="D12" s="113"/>
    </row>
    <row r="13" spans="1:73" ht="41.25" customHeight="1" x14ac:dyDescent="0.25">
      <c r="A13" s="101" t="s">
        <v>837</v>
      </c>
      <c r="B13" s="101" t="s">
        <v>838</v>
      </c>
      <c r="C13" s="101" t="s">
        <v>839</v>
      </c>
      <c r="D13" s="101" t="s">
        <v>840</v>
      </c>
    </row>
    <row r="14" spans="1:73" x14ac:dyDescent="0.25">
      <c r="A14" s="43" t="s">
        <v>841</v>
      </c>
      <c r="B14" s="44">
        <v>2296790.6668640603</v>
      </c>
      <c r="C14" s="21">
        <v>40370</v>
      </c>
      <c r="D14" s="43"/>
    </row>
    <row r="15" spans="1:73" x14ac:dyDescent="0.25">
      <c r="A15" s="43" t="s">
        <v>842</v>
      </c>
      <c r="B15" s="44">
        <v>7562562.4169849921</v>
      </c>
      <c r="C15" s="21">
        <v>39348</v>
      </c>
      <c r="D15" s="43"/>
    </row>
    <row r="16" spans="1:73" x14ac:dyDescent="0.25">
      <c r="A16" s="17" t="s">
        <v>843</v>
      </c>
      <c r="B16" s="44">
        <v>7666508.9500752827</v>
      </c>
      <c r="C16" s="21">
        <v>39185</v>
      </c>
      <c r="D16" s="43"/>
    </row>
    <row r="17" spans="1:4" x14ac:dyDescent="0.25">
      <c r="A17" s="43" t="s">
        <v>844</v>
      </c>
      <c r="B17" s="44">
        <v>3835057.3323018099</v>
      </c>
      <c r="C17" s="21">
        <v>39900</v>
      </c>
      <c r="D17" s="43"/>
    </row>
    <row r="18" spans="1:4" x14ac:dyDescent="0.25">
      <c r="A18" s="17" t="s">
        <v>845</v>
      </c>
      <c r="B18" s="44">
        <v>4239302.4793217937</v>
      </c>
      <c r="C18" s="21">
        <v>39180</v>
      </c>
      <c r="D18" s="43"/>
    </row>
    <row r="19" spans="1:4" x14ac:dyDescent="0.25">
      <c r="A19" s="43" t="s">
        <v>846</v>
      </c>
      <c r="B19" s="44">
        <v>3326344.9930148199</v>
      </c>
      <c r="C19" s="21">
        <v>39045</v>
      </c>
      <c r="D19" s="43"/>
    </row>
    <row r="20" spans="1:4" x14ac:dyDescent="0.25">
      <c r="A20" s="17" t="s">
        <v>847</v>
      </c>
      <c r="B20" s="44">
        <v>6451411.3912570439</v>
      </c>
      <c r="C20" s="21">
        <v>39928</v>
      </c>
      <c r="D20" s="43"/>
    </row>
    <row r="21" spans="1:4" x14ac:dyDescent="0.25">
      <c r="A21" s="17" t="s">
        <v>848</v>
      </c>
      <c r="B21" s="44">
        <v>6133328.0482301414</v>
      </c>
      <c r="C21" s="21">
        <v>39807</v>
      </c>
      <c r="D21" s="43"/>
    </row>
    <row r="22" spans="1:4" x14ac:dyDescent="0.25">
      <c r="A22" s="17" t="s">
        <v>849</v>
      </c>
      <c r="B22" s="44">
        <v>7355864.5536015872</v>
      </c>
      <c r="C22" s="21">
        <v>39004</v>
      </c>
      <c r="D22" s="43"/>
    </row>
    <row r="23" spans="1:4" x14ac:dyDescent="0.25">
      <c r="A23" s="43" t="s">
        <v>850</v>
      </c>
      <c r="B23" s="44">
        <v>5697210.0877593318</v>
      </c>
      <c r="C23" s="21">
        <v>40457</v>
      </c>
      <c r="D23" s="43"/>
    </row>
    <row r="24" spans="1:4" x14ac:dyDescent="0.25">
      <c r="A24" s="17" t="s">
        <v>851</v>
      </c>
      <c r="B24" s="44">
        <v>6231696.1852857526</v>
      </c>
      <c r="C24" s="21">
        <v>40189</v>
      </c>
      <c r="D24" s="43"/>
    </row>
    <row r="25" spans="1:4" x14ac:dyDescent="0.25">
      <c r="A25" s="17" t="s">
        <v>852</v>
      </c>
      <c r="B25" s="44">
        <v>769901.2402765532</v>
      </c>
      <c r="C25" s="21">
        <v>38625</v>
      </c>
      <c r="D25" s="43"/>
    </row>
    <row r="26" spans="1:4" x14ac:dyDescent="0.25">
      <c r="A26" s="17" t="s">
        <v>853</v>
      </c>
      <c r="B26" s="44">
        <v>6100460.7481742064</v>
      </c>
      <c r="C26" s="21">
        <v>38716</v>
      </c>
      <c r="D26" s="43"/>
    </row>
    <row r="27" spans="1:4" x14ac:dyDescent="0.25">
      <c r="A27" s="17" t="s">
        <v>854</v>
      </c>
      <c r="B27" s="44">
        <v>9412691.8139968216</v>
      </c>
      <c r="C27" s="21">
        <v>39135</v>
      </c>
      <c r="D27" s="43"/>
    </row>
    <row r="28" spans="1:4" x14ac:dyDescent="0.25">
      <c r="A28" s="43" t="s">
        <v>855</v>
      </c>
      <c r="B28" s="44">
        <v>5953471.0409567896</v>
      </c>
      <c r="C28" s="21">
        <v>38544</v>
      </c>
      <c r="D28" s="43"/>
    </row>
    <row r="29" spans="1:4" x14ac:dyDescent="0.25">
      <c r="A29" s="17" t="s">
        <v>856</v>
      </c>
      <c r="B29" s="44">
        <v>3721328.4396631974</v>
      </c>
      <c r="C29" s="21">
        <v>38574</v>
      </c>
      <c r="D29" s="43"/>
    </row>
    <row r="30" spans="1:4" x14ac:dyDescent="0.25">
      <c r="A30" s="43" t="s">
        <v>857</v>
      </c>
      <c r="B30" s="44">
        <v>1786043.0352307183</v>
      </c>
      <c r="C30" s="21">
        <v>38631</v>
      </c>
      <c r="D30" s="43"/>
    </row>
    <row r="31" spans="1:4" x14ac:dyDescent="0.25">
      <c r="A31" s="43" t="s">
        <v>858</v>
      </c>
      <c r="B31" s="44">
        <v>9973858.3180887438</v>
      </c>
      <c r="C31" s="21">
        <v>38745</v>
      </c>
      <c r="D31" s="43"/>
    </row>
    <row r="32" spans="1:4" x14ac:dyDescent="0.25">
      <c r="A32" s="17" t="s">
        <v>859</v>
      </c>
      <c r="B32" s="44">
        <v>5673771.3706208887</v>
      </c>
      <c r="C32" s="21">
        <v>39380</v>
      </c>
      <c r="D32" s="43"/>
    </row>
    <row r="33" spans="1:4" x14ac:dyDescent="0.25">
      <c r="A33" s="43" t="s">
        <v>860</v>
      </c>
      <c r="B33" s="44">
        <v>2825237.8487789584</v>
      </c>
      <c r="C33" s="21">
        <v>40470</v>
      </c>
      <c r="D33" s="43"/>
    </row>
    <row r="34" spans="1:4" x14ac:dyDescent="0.25">
      <c r="A34" s="17" t="s">
        <v>861</v>
      </c>
      <c r="B34" s="44">
        <v>8715404.908415826</v>
      </c>
      <c r="C34" s="21">
        <v>40349</v>
      </c>
      <c r="D34" s="43"/>
    </row>
    <row r="35" spans="1:4" x14ac:dyDescent="0.25">
      <c r="A35" s="17" t="s">
        <v>862</v>
      </c>
      <c r="B35" s="44">
        <v>2685995.3654910894</v>
      </c>
      <c r="C35" s="21">
        <v>39082</v>
      </c>
      <c r="D35" s="43"/>
    </row>
    <row r="36" spans="1:4" x14ac:dyDescent="0.25">
      <c r="A36" s="17" t="s">
        <v>863</v>
      </c>
      <c r="B36" s="44">
        <v>2037309.4483194647</v>
      </c>
      <c r="C36" s="21">
        <v>39331</v>
      </c>
      <c r="D36" s="43"/>
    </row>
    <row r="37" spans="1:4" x14ac:dyDescent="0.25">
      <c r="A37" s="43" t="s">
        <v>864</v>
      </c>
      <c r="B37" s="44">
        <v>3777991.5240047704</v>
      </c>
      <c r="C37" s="21">
        <v>38996</v>
      </c>
      <c r="D37" s="43"/>
    </row>
    <row r="38" spans="1:4" x14ac:dyDescent="0.25">
      <c r="A38" s="17" t="s">
        <v>865</v>
      </c>
      <c r="B38" s="44">
        <v>3906680.6808414003</v>
      </c>
      <c r="C38" s="21">
        <v>39208</v>
      </c>
      <c r="D38" s="43"/>
    </row>
    <row r="39" spans="1:4" x14ac:dyDescent="0.25">
      <c r="A39" s="17" t="s">
        <v>866</v>
      </c>
      <c r="B39" s="44">
        <v>2385840.2557565258</v>
      </c>
      <c r="C39" s="21">
        <v>38914</v>
      </c>
      <c r="D39" s="43"/>
    </row>
    <row r="40" spans="1:4" x14ac:dyDescent="0.25">
      <c r="A40" s="17" t="s">
        <v>867</v>
      </c>
      <c r="B40" s="44">
        <v>1233649.1175129293</v>
      </c>
      <c r="C40" s="21">
        <v>39422</v>
      </c>
      <c r="D40" s="43"/>
    </row>
    <row r="41" spans="1:4" x14ac:dyDescent="0.25">
      <c r="A41" s="17" t="s">
        <v>868</v>
      </c>
      <c r="B41" s="44">
        <v>5909908.6202699626</v>
      </c>
      <c r="C41" s="21">
        <v>38855</v>
      </c>
      <c r="D41" s="43"/>
    </row>
    <row r="42" spans="1:4" x14ac:dyDescent="0.25">
      <c r="A42" s="17" t="s">
        <v>869</v>
      </c>
      <c r="B42" s="44">
        <v>4610729.7124760905</v>
      </c>
      <c r="C42" s="21">
        <v>40395</v>
      </c>
      <c r="D42" s="43"/>
    </row>
    <row r="43" spans="1:4" x14ac:dyDescent="0.25">
      <c r="A43" s="43" t="s">
        <v>870</v>
      </c>
      <c r="B43" s="44">
        <v>7059272.9843753939</v>
      </c>
      <c r="C43" s="21">
        <v>39693</v>
      </c>
      <c r="D43" s="43"/>
    </row>
    <row r="44" spans="1:4" x14ac:dyDescent="0.25">
      <c r="A44" s="17" t="s">
        <v>871</v>
      </c>
      <c r="B44" s="44">
        <v>4089164.6422632975</v>
      </c>
      <c r="C44" s="21">
        <v>39551</v>
      </c>
      <c r="D44" s="43"/>
    </row>
    <row r="45" spans="1:4" x14ac:dyDescent="0.25">
      <c r="A45" s="17" t="s">
        <v>872</v>
      </c>
      <c r="B45" s="44">
        <v>1843873.4699408177</v>
      </c>
      <c r="C45" s="21">
        <v>40110</v>
      </c>
      <c r="D45" s="43"/>
    </row>
    <row r="46" spans="1:4" x14ac:dyDescent="0.25">
      <c r="A46" s="17" t="s">
        <v>873</v>
      </c>
      <c r="B46" s="44">
        <v>8507741.269016549</v>
      </c>
      <c r="C46" s="21">
        <v>40132</v>
      </c>
      <c r="D46" s="43"/>
    </row>
    <row r="47" spans="1:4" x14ac:dyDescent="0.25">
      <c r="A47" s="17" t="s">
        <v>874</v>
      </c>
      <c r="B47" s="44">
        <v>1005769.9713371617</v>
      </c>
      <c r="C47" s="21">
        <v>39523</v>
      </c>
      <c r="D47" s="43"/>
    </row>
    <row r="48" spans="1:4" x14ac:dyDescent="0.25">
      <c r="A48" s="17" t="s">
        <v>875</v>
      </c>
      <c r="B48" s="44">
        <v>1548340.9017789634</v>
      </c>
      <c r="C48" s="21">
        <v>39492</v>
      </c>
      <c r="D48" s="43"/>
    </row>
    <row r="49" spans="1:4" x14ac:dyDescent="0.25">
      <c r="A49" s="17" t="s">
        <v>876</v>
      </c>
      <c r="B49" s="44">
        <v>5154055.6009963704</v>
      </c>
      <c r="C49" s="21">
        <v>39021</v>
      </c>
      <c r="D49" s="43"/>
    </row>
    <row r="50" spans="1:4" x14ac:dyDescent="0.25">
      <c r="A50" s="17" t="s">
        <v>877</v>
      </c>
      <c r="B50" s="44">
        <v>9628891.695041867</v>
      </c>
      <c r="C50" s="21">
        <v>39948</v>
      </c>
      <c r="D50" s="43"/>
    </row>
    <row r="51" spans="1:4" customFormat="1" x14ac:dyDescent="0.25"/>
    <row r="52" spans="1:4" customFormat="1" x14ac:dyDescent="0.25"/>
    <row r="53" spans="1:4" customFormat="1" x14ac:dyDescent="0.25"/>
    <row r="54" spans="1:4" customFormat="1" x14ac:dyDescent="0.25"/>
    <row r="55" spans="1:4" customFormat="1" x14ac:dyDescent="0.25"/>
    <row r="56" spans="1:4" customFormat="1" x14ac:dyDescent="0.25"/>
    <row r="57" spans="1:4" customFormat="1" x14ac:dyDescent="0.25"/>
    <row r="58" spans="1:4" customFormat="1" x14ac:dyDescent="0.25"/>
    <row r="59" spans="1:4" customFormat="1" x14ac:dyDescent="0.25"/>
    <row r="60" spans="1:4" customFormat="1" ht="13.5" customHeight="1" x14ac:dyDescent="0.25"/>
    <row r="61" spans="1:4" customFormat="1" x14ac:dyDescent="0.25"/>
    <row r="62" spans="1:4" customFormat="1" x14ac:dyDescent="0.25"/>
    <row r="63" spans="1:4" customFormat="1" x14ac:dyDescent="0.25"/>
    <row r="64" spans="1: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0000" spans="1:1" x14ac:dyDescent="0.25">
      <c r="A10000" s="17" t="s">
        <v>1431</v>
      </c>
    </row>
  </sheetData>
  <mergeCells count="1">
    <mergeCell ref="A12:D12"/>
  </mergeCells>
  <pageMargins left="0.7" right="0.7" top="0.75" bottom="0.75" header="0.3" footer="0.3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workbookViewId="0">
      <selection activeCell="BT8" sqref="BT8"/>
    </sheetView>
  </sheetViews>
  <sheetFormatPr defaultColWidth="9.140625" defaultRowHeight="15" x14ac:dyDescent="0.25"/>
  <cols>
    <col min="1" max="1" width="12.140625" style="17" customWidth="1"/>
    <col min="2" max="2" width="16.7109375" style="17" customWidth="1"/>
    <col min="3" max="3" width="9.7109375" style="45" customWidth="1"/>
    <col min="4" max="4" width="19.5703125" style="17" customWidth="1"/>
    <col min="5" max="5" width="15" style="17" customWidth="1"/>
    <col min="6" max="6" width="17.28515625" style="17" customWidth="1"/>
    <col min="7" max="16384" width="9.140625" style="17"/>
  </cols>
  <sheetData>
    <row r="1" spans="1:73" x14ac:dyDescent="0.25">
      <c r="C1" s="81"/>
      <c r="U1" s="88" t="s">
        <v>1431</v>
      </c>
      <c r="BU1" s="17" t="s">
        <v>1431</v>
      </c>
    </row>
    <row r="2" spans="1:73" x14ac:dyDescent="0.25">
      <c r="A2" s="5"/>
      <c r="B2" s="5"/>
      <c r="C2" s="1"/>
    </row>
    <row r="3" spans="1:73" ht="30" x14ac:dyDescent="0.25">
      <c r="A3" s="102" t="s">
        <v>102</v>
      </c>
      <c r="B3" s="103" t="s">
        <v>962</v>
      </c>
      <c r="C3" s="104" t="s">
        <v>965</v>
      </c>
      <c r="D3" s="104" t="s">
        <v>1393</v>
      </c>
      <c r="E3" s="104" t="s">
        <v>966</v>
      </c>
    </row>
    <row r="4" spans="1:73" x14ac:dyDescent="0.25">
      <c r="A4" s="43" t="s">
        <v>967</v>
      </c>
      <c r="B4" s="17" t="s">
        <v>968</v>
      </c>
      <c r="C4" s="45">
        <v>423.34</v>
      </c>
      <c r="D4" s="21">
        <v>40652</v>
      </c>
    </row>
    <row r="5" spans="1:73" x14ac:dyDescent="0.25">
      <c r="A5" s="43" t="s">
        <v>967</v>
      </c>
      <c r="B5" s="17" t="s">
        <v>970</v>
      </c>
      <c r="C5" s="45">
        <v>444.08</v>
      </c>
      <c r="D5" s="21">
        <v>40811</v>
      </c>
    </row>
    <row r="6" spans="1:73" x14ac:dyDescent="0.25">
      <c r="A6" s="43" t="s">
        <v>967</v>
      </c>
      <c r="B6" s="17" t="s">
        <v>972</v>
      </c>
      <c r="C6" s="45">
        <v>525.82000000000005</v>
      </c>
      <c r="D6" s="21">
        <v>40740</v>
      </c>
    </row>
    <row r="7" spans="1:73" x14ac:dyDescent="0.25">
      <c r="A7" s="43" t="s">
        <v>967</v>
      </c>
      <c r="B7" s="17" t="s">
        <v>974</v>
      </c>
      <c r="C7" s="45">
        <v>566.08000000000004</v>
      </c>
      <c r="D7" s="21">
        <v>40962</v>
      </c>
    </row>
    <row r="8" spans="1:73" x14ac:dyDescent="0.25">
      <c r="A8" s="43" t="s">
        <v>967</v>
      </c>
      <c r="B8" s="17" t="s">
        <v>976</v>
      </c>
      <c r="C8" s="45">
        <v>566.08000000000004</v>
      </c>
      <c r="D8" s="21">
        <v>40586</v>
      </c>
    </row>
    <row r="9" spans="1:73" x14ac:dyDescent="0.25">
      <c r="A9" s="43" t="s">
        <v>967</v>
      </c>
      <c r="B9" s="17" t="s">
        <v>978</v>
      </c>
      <c r="C9" s="45">
        <v>651.48</v>
      </c>
      <c r="D9" s="21">
        <v>40934</v>
      </c>
    </row>
    <row r="10" spans="1:73" x14ac:dyDescent="0.25">
      <c r="A10" s="43" t="s">
        <v>967</v>
      </c>
      <c r="B10" s="17" t="s">
        <v>980</v>
      </c>
      <c r="C10" s="45">
        <v>664.9</v>
      </c>
      <c r="D10" s="21">
        <v>40645</v>
      </c>
    </row>
    <row r="11" spans="1:73" x14ac:dyDescent="0.25">
      <c r="A11" s="43" t="s">
        <v>967</v>
      </c>
      <c r="B11" s="17" t="s">
        <v>982</v>
      </c>
      <c r="C11" s="45">
        <v>752.74</v>
      </c>
      <c r="D11" s="21">
        <v>40833</v>
      </c>
    </row>
    <row r="12" spans="1:73" x14ac:dyDescent="0.25">
      <c r="A12" s="43" t="s">
        <v>967</v>
      </c>
      <c r="B12" s="17" t="s">
        <v>983</v>
      </c>
      <c r="C12" s="45">
        <v>862.54</v>
      </c>
      <c r="D12" s="21">
        <v>40920</v>
      </c>
    </row>
    <row r="13" spans="1:73" x14ac:dyDescent="0.25">
      <c r="A13" s="43" t="s">
        <v>967</v>
      </c>
      <c r="B13" s="17" t="s">
        <v>984</v>
      </c>
      <c r="C13" s="45">
        <v>961.36</v>
      </c>
      <c r="D13" s="21">
        <v>40781</v>
      </c>
    </row>
    <row r="14" spans="1:73" x14ac:dyDescent="0.25">
      <c r="A14" s="43" t="s">
        <v>985</v>
      </c>
      <c r="B14" s="17" t="s">
        <v>986</v>
      </c>
      <c r="C14" s="45">
        <v>313.54000000000002</v>
      </c>
      <c r="D14" s="21">
        <v>40928</v>
      </c>
    </row>
    <row r="15" spans="1:73" x14ac:dyDescent="0.25">
      <c r="A15" s="43" t="s">
        <v>985</v>
      </c>
      <c r="B15" s="17" t="s">
        <v>987</v>
      </c>
      <c r="C15" s="45">
        <v>367.22</v>
      </c>
      <c r="D15" s="21">
        <v>40615</v>
      </c>
    </row>
    <row r="16" spans="1:73" x14ac:dyDescent="0.25">
      <c r="A16" s="43" t="s">
        <v>985</v>
      </c>
      <c r="B16" s="17" t="s">
        <v>988</v>
      </c>
      <c r="C16" s="45">
        <v>383.08</v>
      </c>
      <c r="D16" s="21">
        <v>40816</v>
      </c>
    </row>
    <row r="17" spans="1:4" x14ac:dyDescent="0.25">
      <c r="A17" s="43" t="s">
        <v>985</v>
      </c>
      <c r="B17" s="17" t="s">
        <v>989</v>
      </c>
      <c r="C17" s="45">
        <v>451.4</v>
      </c>
      <c r="D17" s="21">
        <v>40628</v>
      </c>
    </row>
    <row r="18" spans="1:4" x14ac:dyDescent="0.25">
      <c r="A18" s="43" t="s">
        <v>985</v>
      </c>
      <c r="B18" s="17" t="s">
        <v>990</v>
      </c>
      <c r="C18" s="45">
        <v>435.54</v>
      </c>
      <c r="D18" s="21">
        <v>40626</v>
      </c>
    </row>
    <row r="19" spans="1:4" x14ac:dyDescent="0.25">
      <c r="A19" s="43" t="s">
        <v>985</v>
      </c>
      <c r="B19" s="17" t="s">
        <v>991</v>
      </c>
      <c r="C19" s="45">
        <v>436.76</v>
      </c>
      <c r="D19" s="21">
        <v>40584</v>
      </c>
    </row>
    <row r="20" spans="1:4" x14ac:dyDescent="0.25">
      <c r="A20" s="43" t="s">
        <v>985</v>
      </c>
      <c r="B20" s="17" t="s">
        <v>992</v>
      </c>
      <c r="C20" s="45">
        <v>577.05999999999995</v>
      </c>
      <c r="D20" s="21">
        <v>40662</v>
      </c>
    </row>
    <row r="21" spans="1:4" x14ac:dyDescent="0.25">
      <c r="A21" s="43" t="s">
        <v>985</v>
      </c>
      <c r="B21" s="17" t="s">
        <v>993</v>
      </c>
      <c r="C21" s="45">
        <v>597.79999999999995</v>
      </c>
      <c r="D21" s="21">
        <v>40946</v>
      </c>
    </row>
    <row r="22" spans="1:4" x14ac:dyDescent="0.25">
      <c r="A22" s="43" t="s">
        <v>985</v>
      </c>
      <c r="B22" s="17" t="s">
        <v>994</v>
      </c>
      <c r="C22" s="45">
        <v>597.79999999999995</v>
      </c>
      <c r="D22" s="21">
        <v>40800</v>
      </c>
    </row>
    <row r="23" spans="1:4" x14ac:dyDescent="0.25">
      <c r="A23" s="43" t="s">
        <v>985</v>
      </c>
      <c r="B23" s="17" t="s">
        <v>995</v>
      </c>
      <c r="C23" s="45">
        <v>642.94000000000005</v>
      </c>
      <c r="D23" s="21">
        <v>40692</v>
      </c>
    </row>
    <row r="24" spans="1:4" x14ac:dyDescent="0.25">
      <c r="A24" s="43" t="s">
        <v>985</v>
      </c>
      <c r="B24" s="17" t="s">
        <v>996</v>
      </c>
      <c r="C24" s="45">
        <v>766.16</v>
      </c>
      <c r="D24" s="21">
        <v>40596</v>
      </c>
    </row>
    <row r="25" spans="1:4" x14ac:dyDescent="0.25">
      <c r="A25" s="43" t="s">
        <v>985</v>
      </c>
      <c r="B25" s="17" t="s">
        <v>997</v>
      </c>
      <c r="C25" s="45">
        <v>325.74</v>
      </c>
      <c r="D25" s="21">
        <v>40694</v>
      </c>
    </row>
    <row r="26" spans="1:4" x14ac:dyDescent="0.25">
      <c r="A26" s="43" t="s">
        <v>985</v>
      </c>
      <c r="B26" s="17" t="s">
        <v>998</v>
      </c>
      <c r="C26" s="45">
        <v>325.74</v>
      </c>
      <c r="D26" s="21">
        <v>40788</v>
      </c>
    </row>
    <row r="27" spans="1:4" x14ac:dyDescent="0.25">
      <c r="A27" s="43" t="s">
        <v>985</v>
      </c>
      <c r="B27" s="17" t="s">
        <v>999</v>
      </c>
      <c r="C27" s="45">
        <v>372.1</v>
      </c>
      <c r="D27" s="21">
        <v>40638</v>
      </c>
    </row>
    <row r="28" spans="1:4" x14ac:dyDescent="0.25">
      <c r="A28" s="43" t="s">
        <v>985</v>
      </c>
      <c r="B28" s="17" t="s">
        <v>1000</v>
      </c>
      <c r="C28" s="45">
        <v>372.1</v>
      </c>
      <c r="D28" s="21">
        <v>40880</v>
      </c>
    </row>
    <row r="29" spans="1:4" x14ac:dyDescent="0.25">
      <c r="A29" s="43" t="s">
        <v>985</v>
      </c>
      <c r="B29" s="17" t="s">
        <v>1001</v>
      </c>
      <c r="C29" s="45">
        <v>372.1</v>
      </c>
      <c r="D29" s="21">
        <v>40943</v>
      </c>
    </row>
    <row r="30" spans="1:4" x14ac:dyDescent="0.25">
      <c r="A30" s="43" t="s">
        <v>985</v>
      </c>
      <c r="B30" s="17" t="s">
        <v>1002</v>
      </c>
      <c r="C30" s="45">
        <v>372.1</v>
      </c>
      <c r="D30" s="21">
        <v>40886</v>
      </c>
    </row>
    <row r="31" spans="1:4" x14ac:dyDescent="0.25">
      <c r="A31" s="43" t="s">
        <v>985</v>
      </c>
      <c r="B31" s="17" t="s">
        <v>1003</v>
      </c>
      <c r="C31" s="45">
        <v>473.36</v>
      </c>
      <c r="D31" s="21">
        <v>40603</v>
      </c>
    </row>
    <row r="32" spans="1:4" x14ac:dyDescent="0.25">
      <c r="A32" s="43" t="s">
        <v>985</v>
      </c>
      <c r="B32" s="17" t="s">
        <v>1004</v>
      </c>
      <c r="C32" s="45">
        <v>473.36</v>
      </c>
      <c r="D32" s="21">
        <v>40881</v>
      </c>
    </row>
    <row r="33" spans="1:4" x14ac:dyDescent="0.25">
      <c r="A33" s="43" t="s">
        <v>985</v>
      </c>
      <c r="B33" s="17" t="s">
        <v>1005</v>
      </c>
      <c r="C33" s="45">
        <v>522.16</v>
      </c>
      <c r="D33" s="21">
        <v>40898</v>
      </c>
    </row>
    <row r="34" spans="1:4" x14ac:dyDescent="0.25">
      <c r="A34" s="43" t="s">
        <v>985</v>
      </c>
      <c r="B34" s="17" t="s">
        <v>1006</v>
      </c>
      <c r="C34" s="45">
        <v>522.16</v>
      </c>
      <c r="D34" s="21">
        <v>40952</v>
      </c>
    </row>
    <row r="35" spans="1:4" x14ac:dyDescent="0.25">
      <c r="A35" s="43" t="s">
        <v>985</v>
      </c>
      <c r="B35" s="17" t="s">
        <v>1007</v>
      </c>
      <c r="C35" s="45">
        <v>779.58</v>
      </c>
      <c r="D35" s="21">
        <v>40660</v>
      </c>
    </row>
    <row r="36" spans="1:4" x14ac:dyDescent="0.25">
      <c r="A36" s="43" t="s">
        <v>985</v>
      </c>
      <c r="B36" s="17" t="s">
        <v>1008</v>
      </c>
      <c r="C36" s="45">
        <v>779.58</v>
      </c>
      <c r="D36" s="21">
        <v>40920</v>
      </c>
    </row>
    <row r="37" spans="1:4" x14ac:dyDescent="0.25">
      <c r="A37" s="43" t="s">
        <v>1009</v>
      </c>
      <c r="B37" s="17" t="s">
        <v>1010</v>
      </c>
      <c r="C37" s="45">
        <v>291.58</v>
      </c>
      <c r="D37" s="21">
        <v>40959</v>
      </c>
    </row>
    <row r="38" spans="1:4" x14ac:dyDescent="0.25">
      <c r="A38" s="43" t="s">
        <v>1009</v>
      </c>
      <c r="B38" s="17" t="s">
        <v>1011</v>
      </c>
      <c r="C38" s="45">
        <v>318.42</v>
      </c>
      <c r="D38" s="21">
        <v>40833</v>
      </c>
    </row>
    <row r="39" spans="1:4" x14ac:dyDescent="0.25">
      <c r="A39" s="43" t="s">
        <v>1009</v>
      </c>
      <c r="B39" s="17" t="s">
        <v>1012</v>
      </c>
      <c r="C39" s="45">
        <v>318.42</v>
      </c>
      <c r="D39" s="21">
        <v>40960</v>
      </c>
    </row>
    <row r="40" spans="1:4" x14ac:dyDescent="0.25">
      <c r="A40" s="43" t="s">
        <v>1009</v>
      </c>
      <c r="B40" s="17" t="s">
        <v>1013</v>
      </c>
      <c r="C40" s="45">
        <v>379.42</v>
      </c>
      <c r="D40" s="21">
        <v>40621</v>
      </c>
    </row>
    <row r="41" spans="1:4" x14ac:dyDescent="0.25">
      <c r="A41" s="43" t="s">
        <v>1009</v>
      </c>
      <c r="B41" s="17" t="s">
        <v>1014</v>
      </c>
      <c r="C41" s="45">
        <v>398.94</v>
      </c>
      <c r="D41" s="21">
        <v>40669</v>
      </c>
    </row>
    <row r="42" spans="1:4" x14ac:dyDescent="0.25">
      <c r="A42" s="43" t="s">
        <v>1009</v>
      </c>
      <c r="B42" s="17" t="s">
        <v>1015</v>
      </c>
      <c r="C42" s="45">
        <v>398.94</v>
      </c>
      <c r="D42" s="21">
        <v>40798</v>
      </c>
    </row>
    <row r="43" spans="1:4" x14ac:dyDescent="0.25">
      <c r="A43" s="43" t="s">
        <v>1009</v>
      </c>
      <c r="B43" s="17" t="s">
        <v>1016</v>
      </c>
      <c r="C43" s="45">
        <v>505.08</v>
      </c>
      <c r="D43" s="21">
        <v>40621</v>
      </c>
    </row>
    <row r="44" spans="1:4" x14ac:dyDescent="0.25">
      <c r="A44" s="43" t="s">
        <v>1009</v>
      </c>
      <c r="B44" s="17" t="s">
        <v>1017</v>
      </c>
      <c r="C44" s="45">
        <v>505.08</v>
      </c>
      <c r="D44" s="21">
        <v>40916</v>
      </c>
    </row>
    <row r="45" spans="1:4" x14ac:dyDescent="0.25">
      <c r="A45" s="43" t="s">
        <v>1009</v>
      </c>
      <c r="B45" s="17" t="s">
        <v>1018</v>
      </c>
      <c r="C45" s="45">
        <v>631.96</v>
      </c>
      <c r="D45" s="21">
        <v>40622</v>
      </c>
    </row>
    <row r="46" spans="1:4" x14ac:dyDescent="0.25">
      <c r="A46" s="43" t="s">
        <v>1009</v>
      </c>
      <c r="B46" s="17" t="s">
        <v>1019</v>
      </c>
      <c r="C46" s="45">
        <v>647.82000000000005</v>
      </c>
      <c r="D46" s="21">
        <v>40929</v>
      </c>
    </row>
    <row r="47" spans="1:4" x14ac:dyDescent="0.25">
      <c r="A47" s="43" t="s">
        <v>1009</v>
      </c>
      <c r="B47" s="17" t="s">
        <v>1020</v>
      </c>
      <c r="C47" s="45">
        <v>355.02</v>
      </c>
      <c r="D47" s="21">
        <v>40946</v>
      </c>
    </row>
    <row r="48" spans="1:4" x14ac:dyDescent="0.25">
      <c r="A48" s="43" t="s">
        <v>1009</v>
      </c>
      <c r="B48" s="17" t="s">
        <v>1021</v>
      </c>
      <c r="C48" s="45">
        <v>355.02</v>
      </c>
      <c r="D48" s="21">
        <v>40609</v>
      </c>
    </row>
    <row r="10000" spans="1:1" x14ac:dyDescent="0.25">
      <c r="A10000" s="17" t="s">
        <v>1431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workbookViewId="0">
      <selection activeCell="BT8" sqref="BT8"/>
    </sheetView>
  </sheetViews>
  <sheetFormatPr defaultColWidth="9.140625" defaultRowHeight="15" x14ac:dyDescent="0.25"/>
  <cols>
    <col min="1" max="5" width="9.140625" style="17"/>
    <col min="6" max="7" width="10.140625" style="17" bestFit="1" customWidth="1"/>
    <col min="8" max="8" width="25.5703125" style="17" customWidth="1"/>
    <col min="9" max="16384" width="9.140625" style="17"/>
  </cols>
  <sheetData>
    <row r="1" spans="1:73" x14ac:dyDescent="0.25">
      <c r="F1" s="81"/>
      <c r="AA1" s="88" t="s">
        <v>1431</v>
      </c>
      <c r="BU1" s="17" t="s">
        <v>1431</v>
      </c>
    </row>
    <row r="2" spans="1:73" x14ac:dyDescent="0.25">
      <c r="A2" s="5"/>
      <c r="B2" s="5"/>
      <c r="C2" s="5"/>
      <c r="D2" s="5"/>
      <c r="E2" s="5"/>
      <c r="F2" s="1"/>
      <c r="G2" s="21"/>
    </row>
    <row r="7" spans="1:73" ht="30" x14ac:dyDescent="0.25">
      <c r="B7" s="90" t="s">
        <v>38</v>
      </c>
      <c r="C7" s="90" t="s">
        <v>504</v>
      </c>
      <c r="D7" s="90" t="s">
        <v>656</v>
      </c>
      <c r="E7" s="90" t="s">
        <v>505</v>
      </c>
      <c r="F7" s="90" t="s">
        <v>1022</v>
      </c>
      <c r="G7" s="90" t="s">
        <v>1023</v>
      </c>
      <c r="H7" s="90" t="s">
        <v>1024</v>
      </c>
    </row>
    <row r="8" spans="1:73" x14ac:dyDescent="0.25">
      <c r="B8" s="17">
        <v>60272</v>
      </c>
      <c r="C8" s="17" t="s">
        <v>724</v>
      </c>
      <c r="D8" s="17" t="s">
        <v>1025</v>
      </c>
      <c r="E8" s="17" t="s">
        <v>280</v>
      </c>
      <c r="F8" s="21">
        <v>41190</v>
      </c>
      <c r="G8" s="41">
        <v>41205</v>
      </c>
    </row>
    <row r="9" spans="1:73" x14ac:dyDescent="0.25">
      <c r="B9" s="17">
        <v>60273</v>
      </c>
      <c r="C9" s="17" t="s">
        <v>725</v>
      </c>
      <c r="D9" s="17" t="s">
        <v>1026</v>
      </c>
      <c r="E9" s="17" t="s">
        <v>280</v>
      </c>
      <c r="F9" s="21">
        <v>41051</v>
      </c>
      <c r="G9" s="41">
        <v>41068</v>
      </c>
    </row>
    <row r="10" spans="1:73" x14ac:dyDescent="0.25">
      <c r="B10" s="17">
        <v>60274</v>
      </c>
      <c r="C10" s="17" t="s">
        <v>726</v>
      </c>
      <c r="D10" s="17" t="s">
        <v>1027</v>
      </c>
      <c r="E10" s="17" t="s">
        <v>292</v>
      </c>
      <c r="F10" s="21">
        <v>41051</v>
      </c>
      <c r="G10" s="41">
        <v>41074</v>
      </c>
    </row>
    <row r="11" spans="1:73" x14ac:dyDescent="0.25">
      <c r="B11" s="17">
        <v>60275</v>
      </c>
      <c r="C11" s="17" t="s">
        <v>727</v>
      </c>
      <c r="D11" s="17" t="s">
        <v>1028</v>
      </c>
      <c r="E11" s="17" t="s">
        <v>292</v>
      </c>
      <c r="F11" s="21">
        <v>41089</v>
      </c>
      <c r="G11" s="41">
        <v>41113</v>
      </c>
    </row>
    <row r="12" spans="1:73" x14ac:dyDescent="0.25">
      <c r="B12" s="17">
        <v>60276</v>
      </c>
      <c r="C12" s="17" t="s">
        <v>728</v>
      </c>
      <c r="D12" s="17" t="s">
        <v>1029</v>
      </c>
      <c r="E12" s="17" t="s">
        <v>292</v>
      </c>
      <c r="F12" s="21">
        <v>41047</v>
      </c>
      <c r="G12" s="41">
        <v>41063</v>
      </c>
    </row>
    <row r="13" spans="1:73" x14ac:dyDescent="0.25">
      <c r="B13" s="17">
        <v>60277</v>
      </c>
      <c r="C13" s="17" t="s">
        <v>729</v>
      </c>
      <c r="D13" s="17" t="s">
        <v>1030</v>
      </c>
      <c r="E13" s="17" t="s">
        <v>280</v>
      </c>
      <c r="F13" s="21">
        <v>41113</v>
      </c>
      <c r="G13" s="41">
        <v>41139</v>
      </c>
    </row>
    <row r="14" spans="1:73" x14ac:dyDescent="0.25">
      <c r="B14" s="17">
        <v>60278</v>
      </c>
      <c r="C14" s="17" t="s">
        <v>730</v>
      </c>
      <c r="D14" s="17" t="s">
        <v>1031</v>
      </c>
      <c r="E14" s="17" t="s">
        <v>292</v>
      </c>
      <c r="F14" s="21">
        <v>41094</v>
      </c>
      <c r="G14" s="41">
        <v>41108</v>
      </c>
    </row>
    <row r="15" spans="1:73" x14ac:dyDescent="0.25">
      <c r="B15" s="17">
        <v>60279</v>
      </c>
      <c r="C15" s="17" t="s">
        <v>731</v>
      </c>
      <c r="D15" s="17" t="s">
        <v>1032</v>
      </c>
      <c r="E15" s="17" t="s">
        <v>280</v>
      </c>
      <c r="F15" s="21">
        <v>41048</v>
      </c>
      <c r="G15" s="41">
        <v>41070</v>
      </c>
    </row>
    <row r="16" spans="1:73" x14ac:dyDescent="0.25">
      <c r="B16" s="17">
        <v>60280</v>
      </c>
      <c r="C16" s="17" t="s">
        <v>732</v>
      </c>
      <c r="D16" s="17" t="s">
        <v>1033</v>
      </c>
      <c r="E16" s="17" t="s">
        <v>280</v>
      </c>
      <c r="F16" s="21">
        <v>41069</v>
      </c>
      <c r="G16" s="41">
        <v>41084</v>
      </c>
    </row>
    <row r="17" spans="2:7" x14ac:dyDescent="0.25">
      <c r="B17" s="17">
        <v>60281</v>
      </c>
      <c r="C17" s="17" t="s">
        <v>733</v>
      </c>
      <c r="D17" s="17" t="s">
        <v>85</v>
      </c>
      <c r="E17" s="17" t="s">
        <v>280</v>
      </c>
      <c r="F17" s="21">
        <v>41173</v>
      </c>
      <c r="G17" s="41">
        <v>41196</v>
      </c>
    </row>
    <row r="18" spans="2:7" x14ac:dyDescent="0.25">
      <c r="B18" s="17">
        <v>60282</v>
      </c>
      <c r="C18" s="17" t="s">
        <v>734</v>
      </c>
      <c r="D18" s="17" t="s">
        <v>1034</v>
      </c>
      <c r="E18" s="17" t="s">
        <v>280</v>
      </c>
      <c r="F18" s="21">
        <v>41062</v>
      </c>
      <c r="G18" s="41">
        <v>41085</v>
      </c>
    </row>
    <row r="19" spans="2:7" x14ac:dyDescent="0.25">
      <c r="B19" s="17">
        <v>60283</v>
      </c>
      <c r="C19" s="17" t="s">
        <v>735</v>
      </c>
      <c r="D19" s="17" t="s">
        <v>1035</v>
      </c>
      <c r="E19" s="17" t="s">
        <v>280</v>
      </c>
      <c r="F19" s="21">
        <v>41060</v>
      </c>
      <c r="G19" s="41">
        <v>41080</v>
      </c>
    </row>
    <row r="20" spans="2:7" x14ac:dyDescent="0.25">
      <c r="B20" s="17">
        <v>60284</v>
      </c>
      <c r="C20" s="17" t="s">
        <v>736</v>
      </c>
      <c r="D20" s="17" t="s">
        <v>1036</v>
      </c>
      <c r="E20" s="17" t="s">
        <v>280</v>
      </c>
      <c r="F20" s="21">
        <v>41049</v>
      </c>
      <c r="G20" s="41">
        <v>41073</v>
      </c>
    </row>
    <row r="21" spans="2:7" x14ac:dyDescent="0.25">
      <c r="B21" s="17">
        <v>60285</v>
      </c>
      <c r="C21" s="17" t="s">
        <v>737</v>
      </c>
      <c r="D21" s="17" t="s">
        <v>1037</v>
      </c>
      <c r="E21" s="17" t="s">
        <v>280</v>
      </c>
      <c r="F21" s="21">
        <v>41177</v>
      </c>
      <c r="G21" s="41">
        <v>41203</v>
      </c>
    </row>
    <row r="22" spans="2:7" x14ac:dyDescent="0.25">
      <c r="B22" s="17">
        <v>60286</v>
      </c>
      <c r="C22" s="17" t="s">
        <v>738</v>
      </c>
      <c r="D22" s="17" t="s">
        <v>1038</v>
      </c>
      <c r="E22" s="17" t="s">
        <v>292</v>
      </c>
      <c r="F22" s="21">
        <v>41037</v>
      </c>
      <c r="G22" s="41">
        <v>41057</v>
      </c>
    </row>
    <row r="23" spans="2:7" x14ac:dyDescent="0.25">
      <c r="B23" s="17">
        <v>60287</v>
      </c>
      <c r="C23" s="17" t="s">
        <v>739</v>
      </c>
      <c r="D23" s="17" t="s">
        <v>1039</v>
      </c>
      <c r="E23" s="17" t="s">
        <v>292</v>
      </c>
      <c r="F23" s="21">
        <v>41038</v>
      </c>
      <c r="G23" s="41">
        <v>41053</v>
      </c>
    </row>
    <row r="24" spans="2:7" x14ac:dyDescent="0.25">
      <c r="B24" s="17">
        <v>60288</v>
      </c>
      <c r="C24" s="17" t="s">
        <v>740</v>
      </c>
      <c r="D24" s="17" t="s">
        <v>1040</v>
      </c>
      <c r="E24" s="17" t="s">
        <v>292</v>
      </c>
      <c r="F24" s="21">
        <v>41128</v>
      </c>
      <c r="G24" s="41">
        <v>41142</v>
      </c>
    </row>
    <row r="25" spans="2:7" x14ac:dyDescent="0.25">
      <c r="B25" s="17">
        <v>60289</v>
      </c>
      <c r="C25" s="17" t="s">
        <v>741</v>
      </c>
      <c r="D25" s="17" t="s">
        <v>77</v>
      </c>
      <c r="E25" s="17" t="s">
        <v>280</v>
      </c>
      <c r="F25" s="21">
        <v>41069</v>
      </c>
      <c r="G25" s="41">
        <v>41095</v>
      </c>
    </row>
    <row r="26" spans="2:7" x14ac:dyDescent="0.25">
      <c r="B26" s="17">
        <v>60290</v>
      </c>
      <c r="C26" s="17" t="s">
        <v>742</v>
      </c>
      <c r="D26" s="17" t="s">
        <v>1041</v>
      </c>
      <c r="E26" s="17" t="s">
        <v>292</v>
      </c>
      <c r="F26" s="21">
        <v>41079</v>
      </c>
      <c r="G26" s="41">
        <v>41101</v>
      </c>
    </row>
    <row r="27" spans="2:7" x14ac:dyDescent="0.25">
      <c r="B27" s="17">
        <v>60291</v>
      </c>
      <c r="C27" s="17" t="s">
        <v>743</v>
      </c>
      <c r="D27" s="17" t="s">
        <v>1042</v>
      </c>
      <c r="E27" s="17" t="s">
        <v>292</v>
      </c>
      <c r="F27" s="21">
        <v>41186</v>
      </c>
      <c r="G27" s="41">
        <v>41212</v>
      </c>
    </row>
    <row r="28" spans="2:7" x14ac:dyDescent="0.25">
      <c r="B28" s="17">
        <v>60292</v>
      </c>
      <c r="C28" s="17" t="s">
        <v>744</v>
      </c>
      <c r="D28" s="17" t="s">
        <v>1043</v>
      </c>
      <c r="E28" s="17" t="s">
        <v>292</v>
      </c>
      <c r="F28" s="21">
        <v>41042</v>
      </c>
      <c r="G28" s="41">
        <v>41062</v>
      </c>
    </row>
    <row r="29" spans="2:7" x14ac:dyDescent="0.25">
      <c r="B29" s="17">
        <v>60293</v>
      </c>
      <c r="C29" s="17" t="s">
        <v>745</v>
      </c>
      <c r="D29" s="17" t="s">
        <v>1044</v>
      </c>
      <c r="E29" s="17" t="s">
        <v>292</v>
      </c>
      <c r="F29" s="21">
        <v>41154</v>
      </c>
      <c r="G29" s="41">
        <v>41177</v>
      </c>
    </row>
    <row r="30" spans="2:7" x14ac:dyDescent="0.25">
      <c r="B30" s="17">
        <v>60294</v>
      </c>
      <c r="C30" s="17" t="s">
        <v>746</v>
      </c>
      <c r="D30" s="17" t="s">
        <v>1045</v>
      </c>
      <c r="E30" s="17" t="s">
        <v>292</v>
      </c>
      <c r="F30" s="21">
        <v>41030</v>
      </c>
      <c r="G30" s="41">
        <v>41053</v>
      </c>
    </row>
    <row r="31" spans="2:7" x14ac:dyDescent="0.25">
      <c r="B31" s="17">
        <v>60295</v>
      </c>
      <c r="C31" s="17" t="s">
        <v>747</v>
      </c>
      <c r="D31" s="17" t="s">
        <v>1046</v>
      </c>
      <c r="E31" s="17" t="s">
        <v>280</v>
      </c>
      <c r="F31" s="21">
        <v>41183</v>
      </c>
      <c r="G31" s="41">
        <v>41200</v>
      </c>
    </row>
    <row r="32" spans="2:7" x14ac:dyDescent="0.25">
      <c r="B32" s="17">
        <v>60296</v>
      </c>
      <c r="C32" s="17" t="s">
        <v>748</v>
      </c>
      <c r="D32" s="17" t="s">
        <v>1047</v>
      </c>
      <c r="E32" s="17" t="s">
        <v>280</v>
      </c>
      <c r="F32" s="21">
        <v>41069</v>
      </c>
      <c r="G32" s="41">
        <v>41092</v>
      </c>
    </row>
    <row r="33" spans="2:7" x14ac:dyDescent="0.25">
      <c r="B33" s="17">
        <v>60297</v>
      </c>
      <c r="C33" s="17" t="s">
        <v>749</v>
      </c>
      <c r="D33" s="17" t="s">
        <v>1048</v>
      </c>
      <c r="E33" s="17" t="s">
        <v>280</v>
      </c>
      <c r="F33" s="21">
        <v>41048</v>
      </c>
      <c r="G33" s="41">
        <v>41072</v>
      </c>
    </row>
    <row r="34" spans="2:7" x14ac:dyDescent="0.25">
      <c r="B34" s="17">
        <v>60298</v>
      </c>
      <c r="C34" s="17" t="s">
        <v>750</v>
      </c>
      <c r="D34" s="17" t="s">
        <v>84</v>
      </c>
      <c r="E34" s="17" t="s">
        <v>280</v>
      </c>
      <c r="F34" s="21">
        <v>41079</v>
      </c>
      <c r="G34" s="41">
        <v>41098</v>
      </c>
    </row>
    <row r="35" spans="2:7" x14ac:dyDescent="0.25">
      <c r="B35" s="17">
        <v>60299</v>
      </c>
      <c r="C35" s="17" t="s">
        <v>664</v>
      </c>
      <c r="D35" s="17" t="s">
        <v>1049</v>
      </c>
      <c r="E35" s="17" t="s">
        <v>280</v>
      </c>
      <c r="F35" s="21">
        <v>41105</v>
      </c>
      <c r="G35" s="41">
        <v>41126</v>
      </c>
    </row>
    <row r="36" spans="2:7" x14ac:dyDescent="0.25">
      <c r="B36" s="17">
        <v>60300</v>
      </c>
      <c r="C36" s="17" t="s">
        <v>751</v>
      </c>
      <c r="D36" s="17" t="s">
        <v>1050</v>
      </c>
      <c r="E36" s="17" t="s">
        <v>280</v>
      </c>
      <c r="F36" s="21">
        <v>41049</v>
      </c>
      <c r="G36" s="41">
        <v>41064</v>
      </c>
    </row>
    <row r="37" spans="2:7" x14ac:dyDescent="0.25">
      <c r="B37" s="17">
        <v>60301</v>
      </c>
      <c r="C37" s="17" t="s">
        <v>752</v>
      </c>
      <c r="D37" s="17" t="s">
        <v>1051</v>
      </c>
      <c r="E37" s="17" t="s">
        <v>280</v>
      </c>
      <c r="F37" s="21">
        <v>41162</v>
      </c>
      <c r="G37" s="41">
        <v>41188</v>
      </c>
    </row>
    <row r="38" spans="2:7" x14ac:dyDescent="0.25">
      <c r="B38" s="17">
        <v>60302</v>
      </c>
      <c r="C38" s="17" t="s">
        <v>753</v>
      </c>
      <c r="D38" s="17" t="s">
        <v>1052</v>
      </c>
      <c r="E38" s="17" t="s">
        <v>292</v>
      </c>
      <c r="F38" s="21">
        <v>41142</v>
      </c>
      <c r="G38" s="41">
        <v>41163</v>
      </c>
    </row>
    <row r="39" spans="2:7" x14ac:dyDescent="0.25">
      <c r="B39" s="17">
        <v>60303</v>
      </c>
      <c r="C39" s="17" t="s">
        <v>754</v>
      </c>
      <c r="D39" s="17" t="s">
        <v>1053</v>
      </c>
      <c r="E39" s="17" t="s">
        <v>292</v>
      </c>
      <c r="F39" s="21">
        <v>41160</v>
      </c>
      <c r="G39" s="41">
        <v>41186</v>
      </c>
    </row>
    <row r="40" spans="2:7" x14ac:dyDescent="0.25">
      <c r="B40" s="17">
        <v>60304</v>
      </c>
      <c r="C40" s="17" t="s">
        <v>755</v>
      </c>
      <c r="D40" s="17" t="s">
        <v>1054</v>
      </c>
      <c r="E40" s="17" t="s">
        <v>292</v>
      </c>
      <c r="F40" s="21">
        <v>41163</v>
      </c>
      <c r="G40" s="41">
        <v>41187</v>
      </c>
    </row>
    <row r="41" spans="2:7" x14ac:dyDescent="0.25">
      <c r="B41" s="17">
        <v>60305</v>
      </c>
      <c r="C41" s="17" t="s">
        <v>756</v>
      </c>
      <c r="D41" s="17" t="s">
        <v>1055</v>
      </c>
      <c r="E41" s="17" t="s">
        <v>280</v>
      </c>
      <c r="F41" s="21">
        <v>41181</v>
      </c>
      <c r="G41" s="41">
        <v>41201</v>
      </c>
    </row>
    <row r="42" spans="2:7" x14ac:dyDescent="0.25">
      <c r="B42" s="17">
        <v>60306</v>
      </c>
      <c r="C42" s="17" t="s">
        <v>757</v>
      </c>
      <c r="D42" s="17" t="s">
        <v>1056</v>
      </c>
      <c r="E42" s="17" t="s">
        <v>292</v>
      </c>
      <c r="F42" s="21">
        <v>41131</v>
      </c>
      <c r="G42" s="41">
        <v>41147</v>
      </c>
    </row>
    <row r="43" spans="2:7" x14ac:dyDescent="0.25">
      <c r="B43" s="17">
        <v>60307</v>
      </c>
      <c r="C43" s="17" t="s">
        <v>758</v>
      </c>
      <c r="D43" s="17" t="s">
        <v>71</v>
      </c>
      <c r="E43" s="17" t="s">
        <v>280</v>
      </c>
      <c r="F43" s="21">
        <v>41093</v>
      </c>
      <c r="G43" s="41">
        <v>41108</v>
      </c>
    </row>
    <row r="44" spans="2:7" x14ac:dyDescent="0.25">
      <c r="B44" s="17">
        <v>60308</v>
      </c>
      <c r="C44" s="17" t="s">
        <v>759</v>
      </c>
      <c r="D44" s="17" t="s">
        <v>92</v>
      </c>
      <c r="E44" s="17" t="s">
        <v>280</v>
      </c>
      <c r="F44" s="21">
        <v>41111</v>
      </c>
      <c r="G44" s="41">
        <v>41132</v>
      </c>
    </row>
    <row r="45" spans="2:7" x14ac:dyDescent="0.25">
      <c r="B45" s="17">
        <v>60309</v>
      </c>
      <c r="C45" s="17" t="s">
        <v>760</v>
      </c>
      <c r="D45" s="17" t="s">
        <v>1057</v>
      </c>
      <c r="E45" s="17" t="s">
        <v>292</v>
      </c>
      <c r="F45" s="21">
        <v>41151</v>
      </c>
      <c r="G45" s="41">
        <v>41171</v>
      </c>
    </row>
    <row r="46" spans="2:7" x14ac:dyDescent="0.25">
      <c r="B46" s="17">
        <v>60310</v>
      </c>
      <c r="C46" s="17" t="s">
        <v>761</v>
      </c>
      <c r="D46" s="17" t="s">
        <v>1058</v>
      </c>
      <c r="E46" s="17" t="s">
        <v>292</v>
      </c>
      <c r="F46" s="21">
        <v>41048</v>
      </c>
      <c r="G46" s="41">
        <v>41069</v>
      </c>
    </row>
    <row r="47" spans="2:7" x14ac:dyDescent="0.25">
      <c r="B47" s="17">
        <v>60311</v>
      </c>
      <c r="C47" s="17" t="s">
        <v>762</v>
      </c>
      <c r="D47" s="17" t="s">
        <v>1059</v>
      </c>
      <c r="E47" s="17" t="s">
        <v>280</v>
      </c>
      <c r="F47" s="21">
        <v>41185</v>
      </c>
      <c r="G47" s="41">
        <v>41206</v>
      </c>
    </row>
    <row r="48" spans="2:7" x14ac:dyDescent="0.25">
      <c r="B48" s="17">
        <v>60312</v>
      </c>
      <c r="C48" s="17" t="s">
        <v>763</v>
      </c>
      <c r="D48" s="17" t="s">
        <v>1060</v>
      </c>
      <c r="E48" s="17" t="s">
        <v>280</v>
      </c>
      <c r="F48" s="21">
        <v>41076</v>
      </c>
      <c r="G48" s="41">
        <v>41098</v>
      </c>
    </row>
    <row r="49" spans="2:7" x14ac:dyDescent="0.25">
      <c r="B49" s="17">
        <v>60313</v>
      </c>
      <c r="C49" s="17" t="s">
        <v>764</v>
      </c>
      <c r="D49" s="17" t="s">
        <v>1061</v>
      </c>
      <c r="E49" s="17" t="s">
        <v>280</v>
      </c>
      <c r="F49" s="21">
        <v>41140</v>
      </c>
      <c r="G49" s="41">
        <v>41163</v>
      </c>
    </row>
    <row r="50" spans="2:7" x14ac:dyDescent="0.25">
      <c r="B50" s="17">
        <v>60314</v>
      </c>
      <c r="C50" s="17" t="s">
        <v>765</v>
      </c>
      <c r="D50" s="17" t="s">
        <v>5</v>
      </c>
      <c r="E50" s="17" t="s">
        <v>292</v>
      </c>
      <c r="F50" s="21">
        <v>41137</v>
      </c>
      <c r="G50" s="41">
        <v>41160</v>
      </c>
    </row>
    <row r="51" spans="2:7" x14ac:dyDescent="0.25">
      <c r="B51" s="17">
        <v>60315</v>
      </c>
      <c r="C51" s="17" t="s">
        <v>766</v>
      </c>
      <c r="D51" s="17" t="s">
        <v>1062</v>
      </c>
      <c r="E51" s="17" t="s">
        <v>292</v>
      </c>
      <c r="F51" s="21">
        <v>41124</v>
      </c>
      <c r="G51" s="41">
        <v>41147</v>
      </c>
    </row>
    <row r="52" spans="2:7" x14ac:dyDescent="0.25">
      <c r="B52" s="17">
        <v>60316</v>
      </c>
      <c r="C52" s="17" t="s">
        <v>767</v>
      </c>
      <c r="D52" s="17" t="s">
        <v>1063</v>
      </c>
      <c r="E52" s="17" t="s">
        <v>292</v>
      </c>
      <c r="F52" s="21">
        <v>41051</v>
      </c>
      <c r="G52" s="41">
        <v>41071</v>
      </c>
    </row>
    <row r="53" spans="2:7" x14ac:dyDescent="0.25">
      <c r="B53" s="17">
        <v>60317</v>
      </c>
      <c r="C53" s="17" t="s">
        <v>768</v>
      </c>
      <c r="D53" s="17" t="s">
        <v>1064</v>
      </c>
      <c r="E53" s="17" t="s">
        <v>292</v>
      </c>
      <c r="F53" s="21">
        <v>41083</v>
      </c>
      <c r="G53" s="41">
        <v>41107</v>
      </c>
    </row>
    <row r="54" spans="2:7" x14ac:dyDescent="0.25">
      <c r="B54" s="17">
        <v>60318</v>
      </c>
      <c r="C54" s="17" t="s">
        <v>769</v>
      </c>
      <c r="D54" s="17" t="s">
        <v>1065</v>
      </c>
      <c r="E54" s="17" t="s">
        <v>280</v>
      </c>
      <c r="F54" s="21">
        <v>41113</v>
      </c>
      <c r="G54" s="41">
        <v>41137</v>
      </c>
    </row>
    <row r="55" spans="2:7" x14ac:dyDescent="0.25">
      <c r="B55" s="17">
        <v>60319</v>
      </c>
      <c r="C55" s="17" t="s">
        <v>770</v>
      </c>
      <c r="D55" s="17" t="s">
        <v>1066</v>
      </c>
      <c r="E55" s="17" t="s">
        <v>292</v>
      </c>
      <c r="F55" s="21">
        <v>41118</v>
      </c>
      <c r="G55" s="41">
        <v>41142</v>
      </c>
    </row>
    <row r="56" spans="2:7" x14ac:dyDescent="0.25">
      <c r="B56" s="17">
        <v>60320</v>
      </c>
      <c r="C56" s="17" t="s">
        <v>771</v>
      </c>
      <c r="D56" s="17" t="s">
        <v>1067</v>
      </c>
      <c r="E56" s="17" t="s">
        <v>280</v>
      </c>
      <c r="F56" s="21">
        <v>41086</v>
      </c>
      <c r="G56" s="41">
        <v>41108</v>
      </c>
    </row>
    <row r="57" spans="2:7" x14ac:dyDescent="0.25">
      <c r="B57" s="17">
        <v>60321</v>
      </c>
      <c r="C57" s="17" t="s">
        <v>772</v>
      </c>
      <c r="D57" s="17" t="s">
        <v>1068</v>
      </c>
      <c r="E57" s="17" t="s">
        <v>292</v>
      </c>
      <c r="F57" s="21">
        <v>41106</v>
      </c>
      <c r="G57" s="41">
        <v>41132</v>
      </c>
    </row>
    <row r="58" spans="2:7" x14ac:dyDescent="0.25">
      <c r="B58" s="17">
        <v>60322</v>
      </c>
      <c r="C58" s="17" t="s">
        <v>773</v>
      </c>
      <c r="D58" s="17" t="s">
        <v>1069</v>
      </c>
      <c r="E58" s="17" t="s">
        <v>292</v>
      </c>
      <c r="F58" s="21">
        <v>41085</v>
      </c>
      <c r="G58" s="41">
        <v>41106</v>
      </c>
    </row>
    <row r="59" spans="2:7" x14ac:dyDescent="0.25">
      <c r="B59" s="17">
        <v>60323</v>
      </c>
      <c r="C59" s="17" t="s">
        <v>774</v>
      </c>
      <c r="D59" s="17" t="s">
        <v>1070</v>
      </c>
      <c r="E59" s="17" t="s">
        <v>280</v>
      </c>
      <c r="F59" s="21">
        <v>41187</v>
      </c>
      <c r="G59" s="41">
        <v>41208</v>
      </c>
    </row>
    <row r="60" spans="2:7" x14ac:dyDescent="0.25">
      <c r="B60" s="17">
        <v>60324</v>
      </c>
      <c r="C60" s="17" t="s">
        <v>775</v>
      </c>
      <c r="D60" s="17" t="s">
        <v>1071</v>
      </c>
      <c r="E60" s="17" t="s">
        <v>292</v>
      </c>
      <c r="F60" s="21">
        <v>41044</v>
      </c>
      <c r="G60" s="41">
        <v>41067</v>
      </c>
    </row>
    <row r="61" spans="2:7" x14ac:dyDescent="0.25">
      <c r="B61" s="17">
        <v>60325</v>
      </c>
      <c r="C61" s="17" t="s">
        <v>776</v>
      </c>
      <c r="D61" s="17" t="s">
        <v>1072</v>
      </c>
      <c r="E61" s="17" t="s">
        <v>280</v>
      </c>
      <c r="F61" s="21">
        <v>41064</v>
      </c>
      <c r="G61" s="41">
        <v>41083</v>
      </c>
    </row>
    <row r="62" spans="2:7" x14ac:dyDescent="0.25">
      <c r="B62" s="17">
        <v>60326</v>
      </c>
      <c r="C62" s="17" t="s">
        <v>777</v>
      </c>
      <c r="D62" s="17" t="s">
        <v>1073</v>
      </c>
      <c r="E62" s="17" t="s">
        <v>280</v>
      </c>
      <c r="F62" s="21">
        <v>41036</v>
      </c>
      <c r="G62" s="41">
        <v>41062</v>
      </c>
    </row>
    <row r="63" spans="2:7" x14ac:dyDescent="0.25">
      <c r="B63" s="17">
        <v>60327</v>
      </c>
      <c r="C63" s="17" t="s">
        <v>778</v>
      </c>
      <c r="D63" s="17" t="s">
        <v>56</v>
      </c>
      <c r="E63" s="17" t="s">
        <v>280</v>
      </c>
      <c r="F63" s="21">
        <v>41056</v>
      </c>
      <c r="G63" s="41">
        <v>41074</v>
      </c>
    </row>
    <row r="64" spans="2:7" x14ac:dyDescent="0.25">
      <c r="B64" s="17">
        <v>60328</v>
      </c>
      <c r="C64" s="17" t="s">
        <v>779</v>
      </c>
      <c r="D64" s="17" t="s">
        <v>1074</v>
      </c>
      <c r="E64" s="17" t="s">
        <v>292</v>
      </c>
      <c r="F64" s="21">
        <v>41170</v>
      </c>
      <c r="G64" s="41">
        <v>41187</v>
      </c>
    </row>
    <row r="65" spans="2:7" x14ac:dyDescent="0.25">
      <c r="B65" s="17">
        <v>60329</v>
      </c>
      <c r="C65" s="17" t="s">
        <v>780</v>
      </c>
      <c r="D65" s="17" t="s">
        <v>1067</v>
      </c>
      <c r="E65" s="17" t="s">
        <v>280</v>
      </c>
      <c r="F65" s="21">
        <v>41164</v>
      </c>
      <c r="G65" s="41">
        <v>41186</v>
      </c>
    </row>
    <row r="66" spans="2:7" x14ac:dyDescent="0.25">
      <c r="B66" s="17">
        <v>60330</v>
      </c>
      <c r="C66" s="17" t="s">
        <v>781</v>
      </c>
      <c r="D66" s="17" t="s">
        <v>1075</v>
      </c>
      <c r="E66" s="17" t="s">
        <v>292</v>
      </c>
      <c r="F66" s="21">
        <v>41056</v>
      </c>
      <c r="G66" s="41">
        <v>41070</v>
      </c>
    </row>
    <row r="67" spans="2:7" x14ac:dyDescent="0.25">
      <c r="B67" s="17">
        <v>60331</v>
      </c>
      <c r="C67" s="17" t="s">
        <v>782</v>
      </c>
      <c r="D67" s="17" t="s">
        <v>1076</v>
      </c>
      <c r="E67" s="17" t="s">
        <v>292</v>
      </c>
      <c r="F67" s="21">
        <v>41075</v>
      </c>
      <c r="G67" s="41">
        <v>41094</v>
      </c>
    </row>
    <row r="68" spans="2:7" x14ac:dyDescent="0.25">
      <c r="B68" s="17">
        <v>60332</v>
      </c>
      <c r="C68" s="17" t="s">
        <v>783</v>
      </c>
      <c r="D68" s="17" t="s">
        <v>1077</v>
      </c>
      <c r="E68" s="17" t="s">
        <v>292</v>
      </c>
      <c r="F68" s="21">
        <v>41171</v>
      </c>
      <c r="G68" s="41">
        <v>41194</v>
      </c>
    </row>
    <row r="69" spans="2:7" x14ac:dyDescent="0.25">
      <c r="B69" s="17">
        <v>60333</v>
      </c>
      <c r="C69" s="17" t="s">
        <v>784</v>
      </c>
      <c r="D69" s="17" t="s">
        <v>46</v>
      </c>
      <c r="E69" s="17" t="s">
        <v>280</v>
      </c>
      <c r="F69" s="21">
        <v>41087</v>
      </c>
      <c r="G69" s="41">
        <v>41109</v>
      </c>
    </row>
    <row r="70" spans="2:7" x14ac:dyDescent="0.25">
      <c r="B70" s="17">
        <v>60334</v>
      </c>
      <c r="C70" s="17" t="s">
        <v>785</v>
      </c>
      <c r="D70" s="17" t="s">
        <v>1078</v>
      </c>
      <c r="E70" s="17" t="s">
        <v>292</v>
      </c>
      <c r="F70" s="21">
        <v>41188</v>
      </c>
      <c r="G70" s="41">
        <v>41213</v>
      </c>
    </row>
    <row r="71" spans="2:7" x14ac:dyDescent="0.25">
      <c r="B71" s="17">
        <v>60335</v>
      </c>
      <c r="C71" s="17" t="s">
        <v>786</v>
      </c>
      <c r="D71" s="17" t="s">
        <v>1079</v>
      </c>
      <c r="E71" s="17" t="s">
        <v>292</v>
      </c>
      <c r="F71" s="21">
        <v>41060</v>
      </c>
      <c r="G71" s="41">
        <v>41079</v>
      </c>
    </row>
    <row r="72" spans="2:7" x14ac:dyDescent="0.25">
      <c r="B72" s="17">
        <v>60336</v>
      </c>
      <c r="C72" s="17" t="s">
        <v>787</v>
      </c>
      <c r="D72" s="17" t="s">
        <v>1080</v>
      </c>
      <c r="E72" s="17" t="s">
        <v>292</v>
      </c>
      <c r="F72" s="21">
        <v>41103</v>
      </c>
      <c r="G72" s="41">
        <v>41126</v>
      </c>
    </row>
    <row r="73" spans="2:7" x14ac:dyDescent="0.25">
      <c r="B73" s="17">
        <v>60337</v>
      </c>
      <c r="C73" s="17" t="s">
        <v>788</v>
      </c>
      <c r="D73" s="17" t="s">
        <v>56</v>
      </c>
      <c r="E73" s="17" t="s">
        <v>280</v>
      </c>
      <c r="F73" s="21">
        <v>41133</v>
      </c>
      <c r="G73" s="41">
        <v>41156</v>
      </c>
    </row>
    <row r="74" spans="2:7" x14ac:dyDescent="0.25">
      <c r="B74" s="17">
        <v>60338</v>
      </c>
      <c r="C74" s="17" t="s">
        <v>789</v>
      </c>
      <c r="D74" s="17" t="s">
        <v>1081</v>
      </c>
      <c r="E74" s="17" t="s">
        <v>280</v>
      </c>
      <c r="F74" s="21">
        <v>41137</v>
      </c>
      <c r="G74" s="41">
        <v>41152</v>
      </c>
    </row>
    <row r="75" spans="2:7" x14ac:dyDescent="0.25">
      <c r="B75" s="17">
        <v>60339</v>
      </c>
      <c r="C75" s="17" t="s">
        <v>790</v>
      </c>
      <c r="D75" s="17" t="s">
        <v>58</v>
      </c>
      <c r="E75" s="17" t="s">
        <v>280</v>
      </c>
      <c r="F75" s="21">
        <v>41091</v>
      </c>
      <c r="G75" s="41">
        <v>41106</v>
      </c>
    </row>
    <row r="76" spans="2:7" x14ac:dyDescent="0.25">
      <c r="B76" s="17">
        <v>60340</v>
      </c>
      <c r="C76" s="17" t="s">
        <v>791</v>
      </c>
      <c r="D76" s="17" t="s">
        <v>70</v>
      </c>
      <c r="E76" s="17" t="s">
        <v>280</v>
      </c>
      <c r="F76" s="21">
        <v>41117</v>
      </c>
      <c r="G76" s="41">
        <v>41139</v>
      </c>
    </row>
    <row r="77" spans="2:7" x14ac:dyDescent="0.25">
      <c r="B77" s="17">
        <v>60341</v>
      </c>
      <c r="C77" s="17" t="s">
        <v>792</v>
      </c>
      <c r="D77" s="17" t="s">
        <v>1082</v>
      </c>
      <c r="E77" s="17" t="s">
        <v>280</v>
      </c>
      <c r="F77" s="21">
        <v>41041</v>
      </c>
      <c r="G77" s="41">
        <v>41059</v>
      </c>
    </row>
    <row r="78" spans="2:7" x14ac:dyDescent="0.25">
      <c r="B78" s="17">
        <v>60342</v>
      </c>
      <c r="C78" s="17" t="s">
        <v>793</v>
      </c>
      <c r="D78" s="17" t="s">
        <v>76</v>
      </c>
      <c r="E78" s="17" t="s">
        <v>280</v>
      </c>
      <c r="F78" s="21">
        <v>41121</v>
      </c>
      <c r="G78" s="41">
        <v>41145</v>
      </c>
    </row>
    <row r="79" spans="2:7" x14ac:dyDescent="0.25">
      <c r="B79" s="17">
        <v>60343</v>
      </c>
      <c r="C79" s="17" t="s">
        <v>794</v>
      </c>
      <c r="D79" s="17" t="s">
        <v>1083</v>
      </c>
      <c r="E79" s="17" t="s">
        <v>292</v>
      </c>
      <c r="F79" s="21">
        <v>41086</v>
      </c>
      <c r="G79" s="41">
        <v>41108</v>
      </c>
    </row>
    <row r="80" spans="2:7" x14ac:dyDescent="0.25">
      <c r="B80" s="17">
        <v>60344</v>
      </c>
      <c r="C80" s="17" t="s">
        <v>795</v>
      </c>
      <c r="D80" s="17" t="s">
        <v>1084</v>
      </c>
      <c r="E80" s="17" t="s">
        <v>292</v>
      </c>
      <c r="F80" s="21">
        <v>41048</v>
      </c>
      <c r="G80" s="41">
        <v>41064</v>
      </c>
    </row>
    <row r="81" spans="2:7" x14ac:dyDescent="0.25">
      <c r="B81" s="17">
        <v>60345</v>
      </c>
      <c r="C81" s="17" t="s">
        <v>796</v>
      </c>
      <c r="D81" s="17" t="s">
        <v>1085</v>
      </c>
      <c r="E81" s="17" t="s">
        <v>292</v>
      </c>
      <c r="F81" s="21">
        <v>41158</v>
      </c>
      <c r="G81" s="41">
        <v>41175</v>
      </c>
    </row>
    <row r="82" spans="2:7" x14ac:dyDescent="0.25">
      <c r="B82" s="17">
        <v>60346</v>
      </c>
      <c r="C82" s="17" t="s">
        <v>797</v>
      </c>
      <c r="D82" s="17" t="s">
        <v>1086</v>
      </c>
      <c r="E82" s="17" t="s">
        <v>292</v>
      </c>
      <c r="F82" s="21">
        <v>41159</v>
      </c>
      <c r="G82" s="41">
        <v>41175</v>
      </c>
    </row>
    <row r="83" spans="2:7" x14ac:dyDescent="0.25">
      <c r="B83" s="17">
        <v>60347</v>
      </c>
      <c r="C83" s="17" t="s">
        <v>798</v>
      </c>
      <c r="D83" s="17" t="s">
        <v>60</v>
      </c>
      <c r="E83" s="17" t="s">
        <v>280</v>
      </c>
      <c r="F83" s="21">
        <v>41048</v>
      </c>
      <c r="G83" s="41">
        <v>41066</v>
      </c>
    </row>
    <row r="84" spans="2:7" x14ac:dyDescent="0.25">
      <c r="B84" s="17">
        <v>60348</v>
      </c>
      <c r="C84" s="17" t="s">
        <v>799</v>
      </c>
      <c r="D84" s="17" t="s">
        <v>1087</v>
      </c>
      <c r="E84" s="17" t="s">
        <v>292</v>
      </c>
      <c r="F84" s="21">
        <v>41117</v>
      </c>
      <c r="G84" s="41">
        <v>41133</v>
      </c>
    </row>
    <row r="85" spans="2:7" x14ac:dyDescent="0.25">
      <c r="B85" s="17">
        <v>60349</v>
      </c>
      <c r="C85" s="17" t="s">
        <v>800</v>
      </c>
      <c r="D85" s="17" t="s">
        <v>85</v>
      </c>
      <c r="E85" s="17" t="s">
        <v>280</v>
      </c>
      <c r="F85" s="21">
        <v>41114</v>
      </c>
      <c r="G85" s="41">
        <v>41139</v>
      </c>
    </row>
    <row r="86" spans="2:7" x14ac:dyDescent="0.25">
      <c r="B86" s="17">
        <v>60350</v>
      </c>
      <c r="C86" s="17" t="s">
        <v>801</v>
      </c>
      <c r="D86" s="17" t="s">
        <v>1088</v>
      </c>
      <c r="E86" s="17" t="s">
        <v>280</v>
      </c>
      <c r="F86" s="21">
        <v>41041</v>
      </c>
      <c r="G86" s="41">
        <v>41055</v>
      </c>
    </row>
    <row r="87" spans="2:7" x14ac:dyDescent="0.25">
      <c r="B87" s="17">
        <v>60351</v>
      </c>
      <c r="C87" s="17" t="s">
        <v>802</v>
      </c>
      <c r="D87" s="17" t="s">
        <v>1055</v>
      </c>
      <c r="E87" s="17" t="s">
        <v>280</v>
      </c>
      <c r="F87" s="21">
        <v>41188</v>
      </c>
      <c r="G87" s="41">
        <v>41205</v>
      </c>
    </row>
    <row r="88" spans="2:7" x14ac:dyDescent="0.25">
      <c r="B88" s="17">
        <v>60352</v>
      </c>
      <c r="C88" s="17" t="s">
        <v>803</v>
      </c>
      <c r="D88" s="17" t="s">
        <v>1089</v>
      </c>
      <c r="E88" s="17" t="s">
        <v>280</v>
      </c>
      <c r="F88" s="21">
        <v>41046</v>
      </c>
      <c r="G88" s="41">
        <v>41066</v>
      </c>
    </row>
    <row r="89" spans="2:7" x14ac:dyDescent="0.25">
      <c r="B89" s="17">
        <v>60353</v>
      </c>
      <c r="C89" s="17" t="s">
        <v>804</v>
      </c>
      <c r="D89" s="17" t="s">
        <v>1090</v>
      </c>
      <c r="E89" s="17" t="s">
        <v>280</v>
      </c>
      <c r="F89" s="21">
        <v>41122</v>
      </c>
      <c r="G89" s="41">
        <v>41147</v>
      </c>
    </row>
    <row r="90" spans="2:7" x14ac:dyDescent="0.25">
      <c r="B90" s="17">
        <v>60354</v>
      </c>
      <c r="C90" s="17" t="s">
        <v>805</v>
      </c>
      <c r="D90" s="17" t="s">
        <v>1091</v>
      </c>
      <c r="E90" s="17" t="s">
        <v>292</v>
      </c>
      <c r="F90" s="21">
        <v>41065</v>
      </c>
      <c r="G90" s="41">
        <v>41088</v>
      </c>
    </row>
    <row r="91" spans="2:7" x14ac:dyDescent="0.25">
      <c r="B91" s="17">
        <v>60355</v>
      </c>
      <c r="C91" s="17" t="s">
        <v>806</v>
      </c>
      <c r="D91" s="17" t="s">
        <v>1092</v>
      </c>
      <c r="E91" s="17" t="s">
        <v>280</v>
      </c>
      <c r="F91" s="21">
        <v>41113</v>
      </c>
      <c r="G91" s="41">
        <v>41127</v>
      </c>
    </row>
    <row r="92" spans="2:7" x14ac:dyDescent="0.25">
      <c r="B92" s="17">
        <v>60356</v>
      </c>
      <c r="C92" s="17" t="s">
        <v>807</v>
      </c>
      <c r="D92" s="17" t="s">
        <v>1093</v>
      </c>
      <c r="E92" s="17" t="s">
        <v>280</v>
      </c>
      <c r="F92" s="21">
        <v>41114</v>
      </c>
      <c r="G92" s="41">
        <v>41136</v>
      </c>
    </row>
    <row r="93" spans="2:7" x14ac:dyDescent="0.25">
      <c r="B93" s="17">
        <v>60357</v>
      </c>
      <c r="C93" s="17" t="s">
        <v>808</v>
      </c>
      <c r="D93" s="17" t="s">
        <v>1094</v>
      </c>
      <c r="E93" s="17" t="s">
        <v>292</v>
      </c>
      <c r="F93" s="21">
        <v>41048</v>
      </c>
      <c r="G93" s="41">
        <v>41068</v>
      </c>
    </row>
    <row r="94" spans="2:7" x14ac:dyDescent="0.25">
      <c r="B94" s="17">
        <v>60358</v>
      </c>
      <c r="C94" s="17" t="s">
        <v>809</v>
      </c>
      <c r="D94" s="17" t="s">
        <v>1095</v>
      </c>
      <c r="E94" s="17" t="s">
        <v>280</v>
      </c>
      <c r="F94" s="21">
        <v>41112</v>
      </c>
      <c r="G94" s="41">
        <v>41133</v>
      </c>
    </row>
    <row r="95" spans="2:7" x14ac:dyDescent="0.25">
      <c r="B95" s="17">
        <v>60359</v>
      </c>
      <c r="C95" s="17" t="s">
        <v>810</v>
      </c>
      <c r="D95" s="17" t="s">
        <v>1096</v>
      </c>
      <c r="E95" s="17" t="s">
        <v>280</v>
      </c>
      <c r="F95" s="21">
        <v>41166</v>
      </c>
      <c r="G95" s="41">
        <v>41187</v>
      </c>
    </row>
    <row r="96" spans="2:7" x14ac:dyDescent="0.25">
      <c r="B96" s="17">
        <v>60360</v>
      </c>
      <c r="C96" s="17" t="s">
        <v>811</v>
      </c>
      <c r="D96" s="17" t="s">
        <v>1097</v>
      </c>
      <c r="E96" s="17" t="s">
        <v>292</v>
      </c>
      <c r="F96" s="21">
        <v>41138</v>
      </c>
      <c r="G96" s="41">
        <v>41157</v>
      </c>
    </row>
    <row r="97" spans="2:7" x14ac:dyDescent="0.25">
      <c r="B97" s="17">
        <v>60361</v>
      </c>
      <c r="C97" s="17" t="s">
        <v>812</v>
      </c>
      <c r="D97" s="17" t="s">
        <v>1098</v>
      </c>
      <c r="E97" s="17" t="s">
        <v>280</v>
      </c>
      <c r="F97" s="21">
        <v>41121</v>
      </c>
      <c r="G97" s="41">
        <v>41146</v>
      </c>
    </row>
    <row r="98" spans="2:7" x14ac:dyDescent="0.25">
      <c r="B98" s="17">
        <v>60362</v>
      </c>
      <c r="C98" s="17" t="s">
        <v>813</v>
      </c>
      <c r="D98" s="17" t="s">
        <v>18</v>
      </c>
      <c r="E98" s="17" t="s">
        <v>292</v>
      </c>
      <c r="F98" s="21">
        <v>41065</v>
      </c>
      <c r="G98" s="41">
        <v>41084</v>
      </c>
    </row>
    <row r="99" spans="2:7" x14ac:dyDescent="0.25">
      <c r="B99" s="17">
        <v>60363</v>
      </c>
      <c r="C99" s="17" t="s">
        <v>814</v>
      </c>
      <c r="D99" s="17" t="s">
        <v>40</v>
      </c>
      <c r="E99" s="17" t="s">
        <v>280</v>
      </c>
      <c r="F99" s="21">
        <v>41180</v>
      </c>
      <c r="G99" s="41">
        <v>41196</v>
      </c>
    </row>
    <row r="100" spans="2:7" x14ac:dyDescent="0.25">
      <c r="B100" s="17">
        <v>60364</v>
      </c>
      <c r="C100" s="17" t="s">
        <v>815</v>
      </c>
      <c r="D100" s="17" t="s">
        <v>7</v>
      </c>
      <c r="E100" s="17" t="s">
        <v>292</v>
      </c>
      <c r="F100" s="21">
        <v>41064</v>
      </c>
      <c r="G100" s="41">
        <v>41086</v>
      </c>
    </row>
    <row r="101" spans="2:7" x14ac:dyDescent="0.25">
      <c r="B101" s="17">
        <v>60365</v>
      </c>
      <c r="C101" s="17" t="s">
        <v>816</v>
      </c>
      <c r="D101" s="17" t="s">
        <v>1099</v>
      </c>
      <c r="E101" s="17" t="s">
        <v>292</v>
      </c>
      <c r="F101" s="21">
        <v>41059</v>
      </c>
      <c r="G101" s="41">
        <v>41075</v>
      </c>
    </row>
    <row r="102" spans="2:7" x14ac:dyDescent="0.25">
      <c r="B102" s="17">
        <v>60366</v>
      </c>
      <c r="C102" s="17" t="s">
        <v>817</v>
      </c>
      <c r="D102" s="17" t="s">
        <v>79</v>
      </c>
      <c r="E102" s="17" t="s">
        <v>292</v>
      </c>
      <c r="F102" s="21">
        <v>41087</v>
      </c>
      <c r="G102" s="41">
        <v>41101</v>
      </c>
    </row>
    <row r="103" spans="2:7" x14ac:dyDescent="0.25">
      <c r="B103" s="17">
        <v>60367</v>
      </c>
      <c r="C103" s="17" t="s">
        <v>818</v>
      </c>
      <c r="D103" s="17" t="s">
        <v>1100</v>
      </c>
      <c r="E103" s="17" t="s">
        <v>292</v>
      </c>
      <c r="F103" s="21">
        <v>41069</v>
      </c>
      <c r="G103" s="41">
        <v>41095</v>
      </c>
    </row>
    <row r="104" spans="2:7" x14ac:dyDescent="0.25">
      <c r="B104" s="17">
        <v>60368</v>
      </c>
      <c r="C104" s="17" t="s">
        <v>819</v>
      </c>
      <c r="D104" s="17" t="s">
        <v>1101</v>
      </c>
      <c r="E104" s="17" t="s">
        <v>280</v>
      </c>
      <c r="F104" s="21">
        <v>41111</v>
      </c>
      <c r="G104" s="41">
        <v>41135</v>
      </c>
    </row>
    <row r="105" spans="2:7" x14ac:dyDescent="0.25">
      <c r="B105" s="17">
        <v>60369</v>
      </c>
      <c r="C105" s="17" t="s">
        <v>820</v>
      </c>
      <c r="D105" s="17" t="s">
        <v>1102</v>
      </c>
      <c r="E105" s="17" t="s">
        <v>292</v>
      </c>
      <c r="F105" s="21">
        <v>41185</v>
      </c>
      <c r="G105" s="41">
        <v>41210</v>
      </c>
    </row>
    <row r="106" spans="2:7" x14ac:dyDescent="0.25">
      <c r="B106" s="17">
        <v>60370</v>
      </c>
      <c r="C106" s="17" t="s">
        <v>821</v>
      </c>
      <c r="D106" s="17" t="s">
        <v>1103</v>
      </c>
      <c r="E106" s="17" t="s">
        <v>280</v>
      </c>
      <c r="F106" s="21">
        <v>41169</v>
      </c>
      <c r="G106" s="41">
        <v>41185</v>
      </c>
    </row>
    <row r="107" spans="2:7" x14ac:dyDescent="0.25">
      <c r="B107" s="17">
        <v>60371</v>
      </c>
      <c r="C107" s="17" t="s">
        <v>822</v>
      </c>
      <c r="D107" s="17" t="s">
        <v>1104</v>
      </c>
      <c r="E107" s="17" t="s">
        <v>292</v>
      </c>
      <c r="F107" s="21">
        <v>41058</v>
      </c>
      <c r="G107" s="41">
        <v>41077</v>
      </c>
    </row>
    <row r="108" spans="2:7" x14ac:dyDescent="0.25">
      <c r="B108" s="17">
        <v>60372</v>
      </c>
      <c r="C108" s="17" t="s">
        <v>823</v>
      </c>
      <c r="D108" s="17" t="s">
        <v>1105</v>
      </c>
      <c r="E108" s="17" t="s">
        <v>280</v>
      </c>
      <c r="F108" s="21">
        <v>41054</v>
      </c>
      <c r="G108" s="41">
        <v>41074</v>
      </c>
    </row>
    <row r="109" spans="2:7" x14ac:dyDescent="0.25">
      <c r="B109" s="17">
        <v>60373</v>
      </c>
      <c r="C109" s="17" t="s">
        <v>824</v>
      </c>
      <c r="D109" s="17" t="s">
        <v>1106</v>
      </c>
      <c r="E109" s="17" t="s">
        <v>280</v>
      </c>
      <c r="F109" s="21">
        <v>41145</v>
      </c>
      <c r="G109" s="41">
        <v>41160</v>
      </c>
    </row>
    <row r="110" spans="2:7" x14ac:dyDescent="0.25">
      <c r="B110" s="17">
        <v>60374</v>
      </c>
      <c r="C110" s="17" t="s">
        <v>825</v>
      </c>
      <c r="D110" s="17" t="s">
        <v>1107</v>
      </c>
      <c r="E110" s="17" t="s">
        <v>292</v>
      </c>
      <c r="F110" s="21">
        <v>41093</v>
      </c>
      <c r="G110" s="41">
        <v>41119</v>
      </c>
    </row>
    <row r="111" spans="2:7" x14ac:dyDescent="0.25">
      <c r="B111" s="17">
        <v>60375</v>
      </c>
      <c r="C111" s="17" t="s">
        <v>826</v>
      </c>
      <c r="D111" s="17" t="s">
        <v>1108</v>
      </c>
      <c r="E111" s="17" t="s">
        <v>292</v>
      </c>
      <c r="F111" s="21">
        <v>41150</v>
      </c>
      <c r="G111" s="41">
        <v>41168</v>
      </c>
    </row>
    <row r="112" spans="2:7" x14ac:dyDescent="0.25">
      <c r="B112" s="17">
        <v>60376</v>
      </c>
      <c r="C112" s="17" t="s">
        <v>827</v>
      </c>
      <c r="D112" s="17" t="s">
        <v>1109</v>
      </c>
      <c r="E112" s="17" t="s">
        <v>292</v>
      </c>
      <c r="F112" s="21">
        <v>41171</v>
      </c>
      <c r="G112" s="41">
        <v>41197</v>
      </c>
    </row>
    <row r="113" spans="2:7" x14ac:dyDescent="0.25">
      <c r="B113" s="17">
        <v>60377</v>
      </c>
      <c r="C113" s="17" t="s">
        <v>828</v>
      </c>
      <c r="D113" s="17" t="s">
        <v>1104</v>
      </c>
      <c r="E113" s="17" t="s">
        <v>292</v>
      </c>
      <c r="F113" s="21">
        <v>41153</v>
      </c>
      <c r="G113" s="41">
        <v>41175</v>
      </c>
    </row>
    <row r="114" spans="2:7" x14ac:dyDescent="0.25">
      <c r="B114" s="17">
        <v>60378</v>
      </c>
      <c r="C114" s="17" t="s">
        <v>829</v>
      </c>
      <c r="D114" s="17" t="s">
        <v>1110</v>
      </c>
      <c r="E114" s="17" t="s">
        <v>292</v>
      </c>
      <c r="F114" s="21">
        <v>41075</v>
      </c>
      <c r="G114" s="41">
        <v>41092</v>
      </c>
    </row>
    <row r="115" spans="2:7" x14ac:dyDescent="0.25">
      <c r="B115" s="17">
        <v>60379</v>
      </c>
      <c r="C115" s="17" t="s">
        <v>830</v>
      </c>
      <c r="D115" s="17" t="s">
        <v>1111</v>
      </c>
      <c r="E115" s="17" t="s">
        <v>292</v>
      </c>
      <c r="F115" s="21">
        <v>41116</v>
      </c>
      <c r="G115" s="41">
        <v>41138</v>
      </c>
    </row>
    <row r="116" spans="2:7" x14ac:dyDescent="0.25">
      <c r="B116" s="17">
        <v>60380</v>
      </c>
      <c r="C116" s="17" t="s">
        <v>271</v>
      </c>
      <c r="D116" s="17" t="s">
        <v>1112</v>
      </c>
      <c r="E116" s="17" t="s">
        <v>292</v>
      </c>
      <c r="F116" s="21">
        <v>41087</v>
      </c>
      <c r="G116" s="41">
        <v>41105</v>
      </c>
    </row>
    <row r="117" spans="2:7" x14ac:dyDescent="0.25">
      <c r="B117" s="17">
        <v>60381</v>
      </c>
      <c r="C117" s="17" t="s">
        <v>831</v>
      </c>
      <c r="D117" s="17" t="s">
        <v>1113</v>
      </c>
      <c r="E117" s="17" t="s">
        <v>292</v>
      </c>
      <c r="F117" s="21">
        <v>41084</v>
      </c>
      <c r="G117" s="41">
        <v>41107</v>
      </c>
    </row>
    <row r="118" spans="2:7" x14ac:dyDescent="0.25">
      <c r="B118" s="17">
        <v>60382</v>
      </c>
      <c r="C118" s="17" t="s">
        <v>832</v>
      </c>
      <c r="D118" s="17" t="s">
        <v>1114</v>
      </c>
      <c r="E118" s="17" t="s">
        <v>280</v>
      </c>
      <c r="F118" s="21">
        <v>41152</v>
      </c>
      <c r="G118" s="41">
        <v>41172</v>
      </c>
    </row>
    <row r="119" spans="2:7" x14ac:dyDescent="0.25">
      <c r="B119" s="17">
        <v>60383</v>
      </c>
      <c r="C119" s="17" t="s">
        <v>833</v>
      </c>
      <c r="D119" s="17" t="s">
        <v>1115</v>
      </c>
      <c r="E119" s="17" t="s">
        <v>292</v>
      </c>
      <c r="F119" s="21">
        <v>41075</v>
      </c>
      <c r="G119" s="41">
        <v>41096</v>
      </c>
    </row>
    <row r="120" spans="2:7" x14ac:dyDescent="0.25">
      <c r="B120" s="17">
        <v>60384</v>
      </c>
      <c r="C120" s="17" t="s">
        <v>834</v>
      </c>
      <c r="D120" s="17" t="s">
        <v>1116</v>
      </c>
      <c r="E120" s="17" t="s">
        <v>280</v>
      </c>
      <c r="F120" s="21">
        <v>41155</v>
      </c>
      <c r="G120" s="41">
        <v>41171</v>
      </c>
    </row>
    <row r="121" spans="2:7" x14ac:dyDescent="0.25">
      <c r="B121" s="17">
        <v>60385</v>
      </c>
      <c r="C121" s="17" t="s">
        <v>835</v>
      </c>
      <c r="D121" s="17" t="s">
        <v>1117</v>
      </c>
      <c r="E121" s="17" t="s">
        <v>292</v>
      </c>
      <c r="F121" s="21">
        <v>41056</v>
      </c>
      <c r="G121" s="41">
        <v>41080</v>
      </c>
    </row>
    <row r="10000" spans="1:1" x14ac:dyDescent="0.25">
      <c r="A10000" s="17" t="s">
        <v>1431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9998"/>
  <sheetViews>
    <sheetView showGridLines="0" topLeftCell="A5" workbookViewId="0">
      <selection activeCell="BT8" sqref="BT8"/>
    </sheetView>
  </sheetViews>
  <sheetFormatPr defaultColWidth="9.140625" defaultRowHeight="15" x14ac:dyDescent="0.25"/>
  <cols>
    <col min="1" max="1" width="9.140625" style="47"/>
    <col min="2" max="2" width="24" style="47" customWidth="1"/>
    <col min="3" max="3" width="17" style="47" customWidth="1"/>
    <col min="4" max="4" width="27.42578125" style="47" bestFit="1" customWidth="1"/>
    <col min="5" max="16384" width="9.140625" style="47"/>
  </cols>
  <sheetData>
    <row r="1" spans="1:73" x14ac:dyDescent="0.25">
      <c r="B1" s="46"/>
      <c r="F1" s="81"/>
      <c r="AA1" s="88" t="s">
        <v>1431</v>
      </c>
      <c r="BU1" s="47" t="s">
        <v>1431</v>
      </c>
    </row>
    <row r="2" spans="1:73" x14ac:dyDescent="0.25">
      <c r="A2" s="5"/>
      <c r="B2" s="5"/>
      <c r="C2" s="5"/>
      <c r="D2" s="5"/>
      <c r="E2" s="5"/>
      <c r="F2" s="1"/>
    </row>
    <row r="3" spans="1:73" x14ac:dyDescent="0.25">
      <c r="B3" s="46"/>
    </row>
    <row r="4" spans="1:73" x14ac:dyDescent="0.25">
      <c r="B4" s="46"/>
    </row>
    <row r="5" spans="1:73" x14ac:dyDescent="0.25">
      <c r="B5" s="105" t="s">
        <v>1128</v>
      </c>
      <c r="C5" s="105" t="s">
        <v>32</v>
      </c>
      <c r="D5" s="105" t="s">
        <v>33</v>
      </c>
    </row>
    <row r="6" spans="1:73" x14ac:dyDescent="0.25">
      <c r="B6" s="106" t="s">
        <v>1129</v>
      </c>
      <c r="C6" s="106"/>
      <c r="D6" s="106"/>
    </row>
    <row r="7" spans="1:73" x14ac:dyDescent="0.25">
      <c r="B7" s="106" t="s">
        <v>1130</v>
      </c>
      <c r="C7" s="106"/>
      <c r="D7" s="106"/>
    </row>
    <row r="8" spans="1:73" x14ac:dyDescent="0.25">
      <c r="B8" s="106" t="s">
        <v>1131</v>
      </c>
      <c r="C8" s="106"/>
      <c r="D8" s="106"/>
    </row>
    <row r="9" spans="1:73" x14ac:dyDescent="0.25">
      <c r="B9" s="106" t="s">
        <v>1132</v>
      </c>
      <c r="C9" s="106"/>
      <c r="D9" s="106"/>
    </row>
    <row r="10" spans="1:73" x14ac:dyDescent="0.25">
      <c r="B10" s="106" t="s">
        <v>1133</v>
      </c>
      <c r="C10" s="106"/>
      <c r="D10" s="106"/>
    </row>
    <row r="11" spans="1:73" x14ac:dyDescent="0.25">
      <c r="B11" s="106" t="s">
        <v>1134</v>
      </c>
      <c r="C11" s="106"/>
      <c r="D11" s="106"/>
    </row>
    <row r="12" spans="1:73" x14ac:dyDescent="0.25">
      <c r="B12" s="106" t="s">
        <v>1135</v>
      </c>
      <c r="C12" s="106"/>
      <c r="D12" s="106"/>
    </row>
    <row r="13" spans="1:73" x14ac:dyDescent="0.25">
      <c r="B13" s="106" t="s">
        <v>1136</v>
      </c>
      <c r="C13" s="106"/>
      <c r="D13" s="106"/>
    </row>
    <row r="14" spans="1:73" x14ac:dyDescent="0.25">
      <c r="B14" s="106" t="s">
        <v>1137</v>
      </c>
      <c r="C14" s="106"/>
      <c r="D14" s="106"/>
    </row>
    <row r="15" spans="1:73" x14ac:dyDescent="0.25">
      <c r="B15" s="106" t="s">
        <v>1138</v>
      </c>
      <c r="C15" s="106"/>
      <c r="D15" s="106"/>
    </row>
    <row r="16" spans="1:73" x14ac:dyDescent="0.25">
      <c r="B16" s="106" t="s">
        <v>1139</v>
      </c>
      <c r="C16" s="106"/>
      <c r="D16" s="106"/>
    </row>
    <row r="17" spans="2:4" x14ac:dyDescent="0.25">
      <c r="B17" s="106" t="s">
        <v>1140</v>
      </c>
      <c r="C17" s="106"/>
      <c r="D17" s="106"/>
    </row>
    <row r="18" spans="2:4" x14ac:dyDescent="0.25">
      <c r="B18" s="106" t="s">
        <v>1141</v>
      </c>
      <c r="C18" s="106"/>
      <c r="D18" s="106"/>
    </row>
    <row r="19" spans="2:4" x14ac:dyDescent="0.25">
      <c r="B19" s="106" t="s">
        <v>1142</v>
      </c>
      <c r="C19" s="106"/>
      <c r="D19" s="106"/>
    </row>
    <row r="20" spans="2:4" x14ac:dyDescent="0.25">
      <c r="B20" s="106" t="s">
        <v>1143</v>
      </c>
      <c r="C20" s="106"/>
      <c r="D20" s="106"/>
    </row>
    <row r="21" spans="2:4" x14ac:dyDescent="0.25">
      <c r="B21" s="106" t="s">
        <v>1144</v>
      </c>
      <c r="C21" s="106"/>
      <c r="D21" s="106"/>
    </row>
    <row r="22" spans="2:4" x14ac:dyDescent="0.25">
      <c r="B22" s="106" t="s">
        <v>1145</v>
      </c>
      <c r="C22" s="106"/>
      <c r="D22" s="106"/>
    </row>
    <row r="23" spans="2:4" x14ac:dyDescent="0.25">
      <c r="B23" s="106" t="s">
        <v>1146</v>
      </c>
      <c r="C23" s="106"/>
      <c r="D23" s="106"/>
    </row>
    <row r="24" spans="2:4" x14ac:dyDescent="0.25">
      <c r="B24" s="106" t="s">
        <v>1147</v>
      </c>
      <c r="C24" s="106"/>
      <c r="D24" s="106"/>
    </row>
    <row r="25" spans="2:4" x14ac:dyDescent="0.25">
      <c r="B25" s="106" t="s">
        <v>1148</v>
      </c>
      <c r="C25" s="106"/>
      <c r="D25" s="106"/>
    </row>
    <row r="26" spans="2:4" x14ac:dyDescent="0.25">
      <c r="B26" s="106" t="s">
        <v>1149</v>
      </c>
      <c r="C26" s="106"/>
      <c r="D26" s="106"/>
    </row>
    <row r="27" spans="2:4" x14ac:dyDescent="0.25">
      <c r="B27" s="106" t="s">
        <v>1150</v>
      </c>
      <c r="C27" s="106"/>
      <c r="D27" s="106"/>
    </row>
    <row r="28" spans="2:4" x14ac:dyDescent="0.25">
      <c r="B28" s="106" t="s">
        <v>1151</v>
      </c>
      <c r="C28" s="106"/>
      <c r="D28" s="106"/>
    </row>
    <row r="29" spans="2:4" x14ac:dyDescent="0.25">
      <c r="B29" s="106" t="s">
        <v>1152</v>
      </c>
      <c r="C29" s="106"/>
      <c r="D29" s="106"/>
    </row>
    <row r="30" spans="2:4" x14ac:dyDescent="0.25">
      <c r="B30" s="106" t="s">
        <v>1153</v>
      </c>
      <c r="C30" s="106"/>
      <c r="D30" s="106"/>
    </row>
    <row r="31" spans="2:4" customFormat="1" x14ac:dyDescent="0.25"/>
    <row r="32" spans="2:4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9998" spans="1:1" x14ac:dyDescent="0.25">
      <c r="A9998" s="47" t="s">
        <v>1431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workbookViewId="0">
      <selection activeCell="BT8" sqref="BT8"/>
    </sheetView>
  </sheetViews>
  <sheetFormatPr defaultColWidth="9.140625" defaultRowHeight="15" x14ac:dyDescent="0.25"/>
  <cols>
    <col min="1" max="1" width="47.28515625" style="3" customWidth="1"/>
    <col min="2" max="2" width="43.85546875" style="3" customWidth="1"/>
    <col min="3" max="3" width="22.42578125" style="3" customWidth="1"/>
    <col min="4" max="4" width="25.5703125" style="3" bestFit="1" customWidth="1"/>
    <col min="5" max="16384" width="9.140625" style="3"/>
  </cols>
  <sheetData>
    <row r="1" spans="1:73" x14ac:dyDescent="0.25">
      <c r="F1" s="81"/>
      <c r="AA1" s="88" t="s">
        <v>1431</v>
      </c>
      <c r="BU1" s="3" t="s">
        <v>1431</v>
      </c>
    </row>
    <row r="2" spans="1:73" x14ac:dyDescent="0.25">
      <c r="A2" s="5"/>
      <c r="B2" s="5"/>
      <c r="C2" s="5"/>
      <c r="D2" s="5"/>
      <c r="E2" s="5"/>
      <c r="F2" s="1"/>
    </row>
    <row r="10" spans="1:73" x14ac:dyDescent="0.25">
      <c r="A10" s="114" t="s">
        <v>836</v>
      </c>
      <c r="B10" s="114"/>
      <c r="C10" s="114"/>
      <c r="D10" s="114"/>
    </row>
    <row r="11" spans="1:73" ht="41.25" customHeight="1" x14ac:dyDescent="0.25">
      <c r="A11" s="101" t="s">
        <v>837</v>
      </c>
      <c r="B11" s="101" t="s">
        <v>1154</v>
      </c>
      <c r="C11" s="101" t="s">
        <v>838</v>
      </c>
      <c r="D11" s="101" t="s">
        <v>1155</v>
      </c>
    </row>
    <row r="12" spans="1:73" x14ac:dyDescent="0.25">
      <c r="A12" s="48" t="s">
        <v>841</v>
      </c>
      <c r="B12" s="48"/>
      <c r="C12" s="2">
        <v>2296790.6668640603</v>
      </c>
      <c r="D12" s="49" t="s">
        <v>1156</v>
      </c>
      <c r="E12" s="49"/>
    </row>
    <row r="13" spans="1:73" x14ac:dyDescent="0.25">
      <c r="A13" s="48" t="s">
        <v>842</v>
      </c>
      <c r="B13" s="48"/>
      <c r="C13" s="2">
        <v>7562562.4169849921</v>
      </c>
      <c r="D13" s="49" t="s">
        <v>1157</v>
      </c>
    </row>
    <row r="14" spans="1:73" x14ac:dyDescent="0.25">
      <c r="A14" s="3" t="s">
        <v>843</v>
      </c>
      <c r="C14" s="2">
        <v>7666508.9500752827</v>
      </c>
      <c r="D14" s="49" t="s">
        <v>1158</v>
      </c>
    </row>
    <row r="15" spans="1:73" x14ac:dyDescent="0.25">
      <c r="A15" s="48" t="s">
        <v>844</v>
      </c>
      <c r="B15" s="48"/>
      <c r="C15" s="2">
        <v>3835057.3323018099</v>
      </c>
      <c r="D15" s="49" t="s">
        <v>1159</v>
      </c>
    </row>
    <row r="16" spans="1:73" x14ac:dyDescent="0.25">
      <c r="A16" s="3" t="s">
        <v>845</v>
      </c>
      <c r="C16" s="2">
        <v>4239302.4793217937</v>
      </c>
      <c r="D16" s="49" t="s">
        <v>1160</v>
      </c>
    </row>
    <row r="17" spans="1:4" x14ac:dyDescent="0.25">
      <c r="A17" s="48" t="s">
        <v>846</v>
      </c>
      <c r="B17" s="48"/>
      <c r="C17" s="2">
        <v>3326344.9930148199</v>
      </c>
      <c r="D17" s="49" t="s">
        <v>1161</v>
      </c>
    </row>
    <row r="18" spans="1:4" x14ac:dyDescent="0.25">
      <c r="A18" s="3" t="s">
        <v>847</v>
      </c>
      <c r="C18" s="2">
        <v>6451411.3912570439</v>
      </c>
      <c r="D18" s="49" t="s">
        <v>1162</v>
      </c>
    </row>
    <row r="19" spans="1:4" x14ac:dyDescent="0.25">
      <c r="A19" s="3" t="s">
        <v>848</v>
      </c>
      <c r="C19" s="2">
        <v>6133328.0482301414</v>
      </c>
      <c r="D19" s="49" t="s">
        <v>1163</v>
      </c>
    </row>
    <row r="20" spans="1:4" x14ac:dyDescent="0.25">
      <c r="A20" s="3" t="s">
        <v>849</v>
      </c>
      <c r="C20" s="2">
        <v>7355864.5536015872</v>
      </c>
      <c r="D20" s="49" t="s">
        <v>1164</v>
      </c>
    </row>
    <row r="21" spans="1:4" x14ac:dyDescent="0.25">
      <c r="A21" s="48" t="s">
        <v>850</v>
      </c>
      <c r="B21" s="48"/>
      <c r="C21" s="2">
        <v>5697210.0877593318</v>
      </c>
      <c r="D21" s="49" t="s">
        <v>1165</v>
      </c>
    </row>
    <row r="22" spans="1:4" x14ac:dyDescent="0.25">
      <c r="A22" s="3" t="s">
        <v>851</v>
      </c>
      <c r="C22" s="2">
        <v>6231696.1852857526</v>
      </c>
      <c r="D22" s="49" t="s">
        <v>1166</v>
      </c>
    </row>
    <row r="23" spans="1:4" x14ac:dyDescent="0.25">
      <c r="A23" s="3" t="s">
        <v>852</v>
      </c>
      <c r="C23" s="2">
        <v>769901.2402765532</v>
      </c>
      <c r="D23" s="49" t="s">
        <v>1167</v>
      </c>
    </row>
    <row r="24" spans="1:4" x14ac:dyDescent="0.25">
      <c r="A24" s="3" t="s">
        <v>853</v>
      </c>
      <c r="C24" s="2">
        <v>6100460.7481742064</v>
      </c>
      <c r="D24" s="49" t="s">
        <v>1168</v>
      </c>
    </row>
    <row r="25" spans="1:4" x14ac:dyDescent="0.25">
      <c r="A25" s="3" t="s">
        <v>854</v>
      </c>
      <c r="C25" s="2">
        <v>9412691.8139968216</v>
      </c>
      <c r="D25" s="49" t="s">
        <v>1169</v>
      </c>
    </row>
    <row r="26" spans="1:4" x14ac:dyDescent="0.25">
      <c r="A26" s="48" t="s">
        <v>855</v>
      </c>
      <c r="B26" s="48"/>
      <c r="C26" s="2">
        <v>5953471.0409567896</v>
      </c>
      <c r="D26" s="49" t="s">
        <v>1170</v>
      </c>
    </row>
    <row r="27" spans="1:4" x14ac:dyDescent="0.25">
      <c r="A27" s="3" t="s">
        <v>856</v>
      </c>
      <c r="C27" s="2">
        <v>3721328.4396631974</v>
      </c>
      <c r="D27" s="49" t="s">
        <v>1171</v>
      </c>
    </row>
    <row r="28" spans="1:4" x14ac:dyDescent="0.25">
      <c r="A28" s="48" t="s">
        <v>857</v>
      </c>
      <c r="B28" s="48"/>
      <c r="C28" s="2">
        <v>1786043.0352307183</v>
      </c>
      <c r="D28" s="49" t="s">
        <v>1172</v>
      </c>
    </row>
    <row r="29" spans="1:4" x14ac:dyDescent="0.25">
      <c r="A29" s="48" t="s">
        <v>858</v>
      </c>
      <c r="B29" s="48"/>
      <c r="C29" s="2">
        <v>9973858.3180887438</v>
      </c>
      <c r="D29" s="49" t="s">
        <v>1173</v>
      </c>
    </row>
    <row r="30" spans="1:4" x14ac:dyDescent="0.25">
      <c r="A30" s="3" t="s">
        <v>859</v>
      </c>
      <c r="C30" s="2">
        <v>5673771.3706208887</v>
      </c>
      <c r="D30" s="49" t="s">
        <v>1174</v>
      </c>
    </row>
    <row r="31" spans="1:4" x14ac:dyDescent="0.25">
      <c r="A31" s="48" t="s">
        <v>860</v>
      </c>
      <c r="B31" s="48"/>
      <c r="C31" s="2">
        <v>2825237.8487789584</v>
      </c>
      <c r="D31" s="49" t="s">
        <v>1175</v>
      </c>
    </row>
    <row r="32" spans="1:4" x14ac:dyDescent="0.25">
      <c r="A32" s="3" t="s">
        <v>861</v>
      </c>
      <c r="C32" s="2">
        <v>8715404.908415826</v>
      </c>
      <c r="D32" s="49" t="s">
        <v>1176</v>
      </c>
    </row>
    <row r="33" spans="1:4" x14ac:dyDescent="0.25">
      <c r="A33" s="3" t="s">
        <v>862</v>
      </c>
      <c r="C33" s="2">
        <v>2685995.3654910894</v>
      </c>
      <c r="D33" s="49" t="s">
        <v>1177</v>
      </c>
    </row>
    <row r="34" spans="1:4" x14ac:dyDescent="0.25">
      <c r="A34" s="3" t="s">
        <v>863</v>
      </c>
      <c r="C34" s="2">
        <v>2037309.4483194647</v>
      </c>
      <c r="D34" s="49" t="s">
        <v>1178</v>
      </c>
    </row>
    <row r="35" spans="1:4" x14ac:dyDescent="0.25">
      <c r="A35" s="48" t="s">
        <v>864</v>
      </c>
      <c r="B35" s="48"/>
      <c r="C35" s="2">
        <v>3777991.5240047704</v>
      </c>
      <c r="D35" s="49" t="s">
        <v>1179</v>
      </c>
    </row>
    <row r="36" spans="1:4" x14ac:dyDescent="0.25">
      <c r="A36" s="3" t="s">
        <v>865</v>
      </c>
      <c r="C36" s="2">
        <v>3906680.6808414003</v>
      </c>
      <c r="D36" s="49" t="s">
        <v>1180</v>
      </c>
    </row>
    <row r="37" spans="1:4" x14ac:dyDescent="0.25">
      <c r="A37" s="3" t="s">
        <v>866</v>
      </c>
      <c r="C37" s="2">
        <v>2385840.2557565258</v>
      </c>
      <c r="D37" s="49" t="s">
        <v>1181</v>
      </c>
    </row>
    <row r="38" spans="1:4" x14ac:dyDescent="0.25">
      <c r="A38" s="3" t="s">
        <v>867</v>
      </c>
      <c r="C38" s="2">
        <v>1233649.1175129293</v>
      </c>
      <c r="D38" s="49" t="s">
        <v>1182</v>
      </c>
    </row>
    <row r="39" spans="1:4" x14ac:dyDescent="0.25">
      <c r="A39" s="3" t="s">
        <v>868</v>
      </c>
      <c r="C39" s="2">
        <v>5909908.6202699626</v>
      </c>
      <c r="D39" s="49" t="s">
        <v>1183</v>
      </c>
    </row>
    <row r="40" spans="1:4" x14ac:dyDescent="0.25">
      <c r="A40" s="3" t="s">
        <v>869</v>
      </c>
      <c r="C40" s="2">
        <v>4610729.7124760905</v>
      </c>
      <c r="D40" s="49" t="s">
        <v>1184</v>
      </c>
    </row>
    <row r="41" spans="1:4" x14ac:dyDescent="0.25">
      <c r="A41" s="48" t="s">
        <v>870</v>
      </c>
      <c r="B41" s="48"/>
      <c r="C41" s="2">
        <v>7059272.9843753939</v>
      </c>
      <c r="D41" s="49" t="s">
        <v>1185</v>
      </c>
    </row>
    <row r="42" spans="1:4" x14ac:dyDescent="0.25">
      <c r="A42" s="3" t="s">
        <v>871</v>
      </c>
      <c r="C42" s="2">
        <v>4089164.6422632975</v>
      </c>
      <c r="D42" s="49" t="s">
        <v>1186</v>
      </c>
    </row>
    <row r="43" spans="1:4" x14ac:dyDescent="0.25">
      <c r="A43" s="3" t="s">
        <v>872</v>
      </c>
      <c r="C43" s="2">
        <v>1843873.4699408177</v>
      </c>
      <c r="D43" s="49" t="s">
        <v>1187</v>
      </c>
    </row>
    <row r="44" spans="1:4" x14ac:dyDescent="0.25">
      <c r="A44" s="3" t="s">
        <v>873</v>
      </c>
      <c r="C44" s="2">
        <v>8507741.269016549</v>
      </c>
      <c r="D44" s="49" t="s">
        <v>1188</v>
      </c>
    </row>
    <row r="45" spans="1:4" x14ac:dyDescent="0.25">
      <c r="A45" s="3" t="s">
        <v>874</v>
      </c>
      <c r="C45" s="2">
        <v>1005769.9713371617</v>
      </c>
      <c r="D45" s="49" t="s">
        <v>1189</v>
      </c>
    </row>
    <row r="46" spans="1:4" x14ac:dyDescent="0.25">
      <c r="A46" s="3" t="s">
        <v>875</v>
      </c>
      <c r="C46" s="2">
        <v>1548340.9017789634</v>
      </c>
      <c r="D46" s="49" t="s">
        <v>1190</v>
      </c>
    </row>
    <row r="47" spans="1:4" x14ac:dyDescent="0.25">
      <c r="A47" s="3" t="s">
        <v>876</v>
      </c>
      <c r="C47" s="2">
        <v>5154055.6009963704</v>
      </c>
      <c r="D47" s="49" t="s">
        <v>1191</v>
      </c>
    </row>
    <row r="48" spans="1:4" x14ac:dyDescent="0.25">
      <c r="A48" s="3" t="s">
        <v>877</v>
      </c>
      <c r="C48" s="2">
        <v>9628891.695041867</v>
      </c>
      <c r="D48" s="49" t="s">
        <v>1192</v>
      </c>
    </row>
    <row r="49" spans="1:4" x14ac:dyDescent="0.25">
      <c r="A49" s="3" t="s">
        <v>878</v>
      </c>
      <c r="C49" s="2">
        <v>8803379.1260174438</v>
      </c>
      <c r="D49" s="49" t="s">
        <v>1193</v>
      </c>
    </row>
    <row r="50" spans="1:4" x14ac:dyDescent="0.25">
      <c r="A50" s="3" t="s">
        <v>879</v>
      </c>
      <c r="C50" s="2">
        <v>4963291.313575929</v>
      </c>
      <c r="D50" s="49" t="s">
        <v>1194</v>
      </c>
    </row>
    <row r="51" spans="1:4" x14ac:dyDescent="0.25">
      <c r="A51" s="3" t="s">
        <v>880</v>
      </c>
      <c r="C51" s="2">
        <v>6302939.8968178602</v>
      </c>
      <c r="D51" s="49" t="s">
        <v>1195</v>
      </c>
    </row>
    <row r="52" spans="1:4" x14ac:dyDescent="0.25">
      <c r="A52" s="3" t="s">
        <v>881</v>
      </c>
      <c r="C52" s="2">
        <v>5457105.2325705532</v>
      </c>
      <c r="D52" s="49" t="s">
        <v>1196</v>
      </c>
    </row>
    <row r="53" spans="1:4" x14ac:dyDescent="0.25">
      <c r="A53" s="3" t="s">
        <v>882</v>
      </c>
      <c r="C53" s="2">
        <v>1252267.1627644608</v>
      </c>
      <c r="D53" s="49" t="s">
        <v>1197</v>
      </c>
    </row>
    <row r="54" spans="1:4" x14ac:dyDescent="0.25">
      <c r="A54" s="3" t="s">
        <v>883</v>
      </c>
      <c r="C54" s="2">
        <v>5929258.3702329127</v>
      </c>
      <c r="D54" s="49" t="s">
        <v>1198</v>
      </c>
    </row>
    <row r="55" spans="1:4" x14ac:dyDescent="0.25">
      <c r="A55" s="3" t="s">
        <v>884</v>
      </c>
      <c r="C55" s="2">
        <v>7955587.1394424262</v>
      </c>
      <c r="D55" s="49" t="s">
        <v>1199</v>
      </c>
    </row>
    <row r="56" spans="1:4" x14ac:dyDescent="0.25">
      <c r="A56" s="3" t="s">
        <v>885</v>
      </c>
      <c r="C56" s="2">
        <v>6098696.3122581122</v>
      </c>
      <c r="D56" s="49" t="s">
        <v>1200</v>
      </c>
    </row>
    <row r="57" spans="1:4" x14ac:dyDescent="0.25">
      <c r="A57" s="3" t="s">
        <v>886</v>
      </c>
      <c r="C57" s="2">
        <v>7300478.6436748262</v>
      </c>
      <c r="D57" s="49" t="s">
        <v>1201</v>
      </c>
    </row>
    <row r="58" spans="1:4" ht="13.5" customHeight="1" x14ac:dyDescent="0.25">
      <c r="A58" s="3" t="s">
        <v>887</v>
      </c>
      <c r="C58" s="2">
        <v>1480435.1611307214</v>
      </c>
      <c r="D58" s="49" t="s">
        <v>1202</v>
      </c>
    </row>
    <row r="59" spans="1:4" x14ac:dyDescent="0.25">
      <c r="A59" s="3" t="s">
        <v>888</v>
      </c>
      <c r="C59" s="2">
        <v>6944000.1400082568</v>
      </c>
      <c r="D59" s="49" t="s">
        <v>1203</v>
      </c>
    </row>
    <row r="60" spans="1:4" x14ac:dyDescent="0.25">
      <c r="A60" s="3" t="s">
        <v>889</v>
      </c>
      <c r="C60" s="2">
        <v>8275866.1927992105</v>
      </c>
      <c r="D60" s="49" t="s">
        <v>1204</v>
      </c>
    </row>
    <row r="61" spans="1:4" x14ac:dyDescent="0.25">
      <c r="A61" s="3" t="s">
        <v>890</v>
      </c>
      <c r="C61" s="2">
        <v>8107329.7572938129</v>
      </c>
      <c r="D61" s="49" t="s">
        <v>1205</v>
      </c>
    </row>
    <row r="62" spans="1:4" x14ac:dyDescent="0.25">
      <c r="A62" s="3" t="s">
        <v>891</v>
      </c>
      <c r="C62" s="2">
        <v>8677176.9126096964</v>
      </c>
      <c r="D62" s="49" t="s">
        <v>1206</v>
      </c>
    </row>
    <row r="63" spans="1:4" x14ac:dyDescent="0.25">
      <c r="A63" s="3" t="s">
        <v>892</v>
      </c>
      <c r="C63" s="2">
        <v>4280948.2980537759</v>
      </c>
      <c r="D63" s="49" t="s">
        <v>1207</v>
      </c>
    </row>
    <row r="64" spans="1:4" x14ac:dyDescent="0.25">
      <c r="A64" s="3" t="s">
        <v>893</v>
      </c>
      <c r="C64" s="2">
        <v>4104051.7946803789</v>
      </c>
      <c r="D64" s="49" t="s">
        <v>1208</v>
      </c>
    </row>
    <row r="65" spans="1:4" x14ac:dyDescent="0.25">
      <c r="A65" s="3" t="s">
        <v>894</v>
      </c>
      <c r="C65" s="2">
        <v>8363182.8784962986</v>
      </c>
      <c r="D65" s="49" t="s">
        <v>1209</v>
      </c>
    </row>
    <row r="66" spans="1:4" x14ac:dyDescent="0.25">
      <c r="A66" s="3" t="s">
        <v>895</v>
      </c>
      <c r="C66" s="2">
        <v>1310454.0118255727</v>
      </c>
      <c r="D66" s="49" t="s">
        <v>1210</v>
      </c>
    </row>
    <row r="67" spans="1:4" x14ac:dyDescent="0.25">
      <c r="A67" s="3" t="s">
        <v>896</v>
      </c>
      <c r="C67" s="2">
        <v>8910691.3554036468</v>
      </c>
      <c r="D67" s="49" t="s">
        <v>1211</v>
      </c>
    </row>
    <row r="68" spans="1:4" x14ac:dyDescent="0.25">
      <c r="A68" s="3" t="s">
        <v>897</v>
      </c>
      <c r="C68" s="2">
        <v>986012.01077852002</v>
      </c>
      <c r="D68" s="49" t="s">
        <v>1212</v>
      </c>
    </row>
    <row r="69" spans="1:4" x14ac:dyDescent="0.25">
      <c r="A69" s="3" t="s">
        <v>898</v>
      </c>
      <c r="C69" s="2">
        <v>2272190.952944546</v>
      </c>
      <c r="D69" s="49" t="s">
        <v>1213</v>
      </c>
    </row>
    <row r="70" spans="1:4" x14ac:dyDescent="0.25">
      <c r="A70" s="3" t="s">
        <v>899</v>
      </c>
      <c r="C70" s="2">
        <v>5383557.1078052176</v>
      </c>
      <c r="D70" s="49" t="s">
        <v>1214</v>
      </c>
    </row>
    <row r="71" spans="1:4" x14ac:dyDescent="0.25">
      <c r="A71" s="3" t="s">
        <v>900</v>
      </c>
      <c r="C71" s="2">
        <v>5903395.8659047754</v>
      </c>
      <c r="D71" s="49" t="s">
        <v>1215</v>
      </c>
    </row>
    <row r="72" spans="1:4" x14ac:dyDescent="0.25">
      <c r="A72" s="3" t="s">
        <v>901</v>
      </c>
      <c r="C72" s="2">
        <v>6657640.3392342087</v>
      </c>
      <c r="D72" s="49" t="s">
        <v>1216</v>
      </c>
    </row>
    <row r="73" spans="1:4" x14ac:dyDescent="0.25">
      <c r="A73" s="3" t="s">
        <v>902</v>
      </c>
      <c r="C73" s="2">
        <v>5177134.3941314882</v>
      </c>
      <c r="D73" s="49" t="s">
        <v>1217</v>
      </c>
    </row>
    <row r="74" spans="1:4" x14ac:dyDescent="0.25">
      <c r="A74" s="3" t="s">
        <v>903</v>
      </c>
      <c r="C74" s="2">
        <v>5342987.8562599346</v>
      </c>
      <c r="D74" s="49" t="s">
        <v>1218</v>
      </c>
    </row>
    <row r="75" spans="1:4" x14ac:dyDescent="0.25">
      <c r="A75" s="3" t="s">
        <v>904</v>
      </c>
      <c r="C75" s="2">
        <v>2333371.6046086699</v>
      </c>
      <c r="D75" s="49" t="s">
        <v>1219</v>
      </c>
    </row>
    <row r="76" spans="1:4" x14ac:dyDescent="0.25">
      <c r="A76" s="3" t="s">
        <v>905</v>
      </c>
      <c r="C76" s="2">
        <v>2622279.9431741084</v>
      </c>
      <c r="D76" s="49" t="s">
        <v>1220</v>
      </c>
    </row>
    <row r="77" spans="1:4" x14ac:dyDescent="0.25">
      <c r="A77" s="3" t="s">
        <v>906</v>
      </c>
      <c r="C77" s="2">
        <v>9639133.39634661</v>
      </c>
      <c r="D77" s="49" t="s">
        <v>1221</v>
      </c>
    </row>
    <row r="78" spans="1:4" x14ac:dyDescent="0.25">
      <c r="A78" s="3" t="s">
        <v>907</v>
      </c>
      <c r="C78" s="2">
        <v>1348435.1193416878</v>
      </c>
      <c r="D78" s="49" t="s">
        <v>1222</v>
      </c>
    </row>
    <row r="79" spans="1:4" x14ac:dyDescent="0.25">
      <c r="A79" s="3" t="s">
        <v>908</v>
      </c>
      <c r="C79" s="2">
        <v>5792918.4195904573</v>
      </c>
      <c r="D79" s="49" t="s">
        <v>1223</v>
      </c>
    </row>
    <row r="80" spans="1:4" x14ac:dyDescent="0.25">
      <c r="A80" s="3" t="s">
        <v>909</v>
      </c>
      <c r="C80" s="2">
        <v>7477416.1988296034</v>
      </c>
      <c r="D80" s="49" t="s">
        <v>1224</v>
      </c>
    </row>
    <row r="81" spans="1:4" x14ac:dyDescent="0.25">
      <c r="A81" s="3" t="s">
        <v>910</v>
      </c>
      <c r="C81" s="2">
        <v>3055449.4240361103</v>
      </c>
      <c r="D81" s="49" t="s">
        <v>1225</v>
      </c>
    </row>
    <row r="82" spans="1:4" x14ac:dyDescent="0.25">
      <c r="A82" s="3" t="s">
        <v>911</v>
      </c>
      <c r="C82" s="2">
        <v>9274059.9213616103</v>
      </c>
      <c r="D82" s="49" t="s">
        <v>1226</v>
      </c>
    </row>
    <row r="83" spans="1:4" x14ac:dyDescent="0.25">
      <c r="A83" s="3" t="s">
        <v>912</v>
      </c>
      <c r="C83" s="2">
        <v>8169286.0638169227</v>
      </c>
      <c r="D83" s="49" t="s">
        <v>1227</v>
      </c>
    </row>
    <row r="84" spans="1:4" x14ac:dyDescent="0.25">
      <c r="A84" s="3" t="s">
        <v>913</v>
      </c>
      <c r="C84" s="2">
        <v>4217591.514338972</v>
      </c>
      <c r="D84" s="49" t="s">
        <v>1228</v>
      </c>
    </row>
    <row r="85" spans="1:4" x14ac:dyDescent="0.25">
      <c r="A85" s="3" t="s">
        <v>914</v>
      </c>
      <c r="C85" s="2">
        <v>9481512.1856103297</v>
      </c>
      <c r="D85" s="49" t="s">
        <v>1229</v>
      </c>
    </row>
    <row r="86" spans="1:4" x14ac:dyDescent="0.25">
      <c r="A86" s="3" t="s">
        <v>915</v>
      </c>
      <c r="C86" s="2">
        <v>580157.06240771175</v>
      </c>
      <c r="D86" s="49" t="s">
        <v>1230</v>
      </c>
    </row>
    <row r="87" spans="1:4" x14ac:dyDescent="0.25">
      <c r="A87" s="3" t="s">
        <v>916</v>
      </c>
      <c r="C87" s="2">
        <v>8944780.5716416799</v>
      </c>
      <c r="D87" s="49" t="s">
        <v>1231</v>
      </c>
    </row>
    <row r="88" spans="1:4" x14ac:dyDescent="0.25">
      <c r="A88" s="3" t="s">
        <v>917</v>
      </c>
      <c r="C88" s="2">
        <v>1141620.6599023866</v>
      </c>
      <c r="D88" s="49" t="s">
        <v>1232</v>
      </c>
    </row>
    <row r="89" spans="1:4" x14ac:dyDescent="0.25">
      <c r="A89" s="3" t="s">
        <v>918</v>
      </c>
      <c r="C89" s="2">
        <v>2188319.0619793427</v>
      </c>
      <c r="D89" s="49" t="s">
        <v>1233</v>
      </c>
    </row>
    <row r="90" spans="1:4" x14ac:dyDescent="0.25">
      <c r="A90" s="3" t="s">
        <v>919</v>
      </c>
      <c r="C90" s="2">
        <v>8179897.0285992464</v>
      </c>
      <c r="D90" s="49" t="s">
        <v>1234</v>
      </c>
    </row>
    <row r="91" spans="1:4" x14ac:dyDescent="0.25">
      <c r="A91" s="3" t="s">
        <v>920</v>
      </c>
      <c r="C91" s="2">
        <v>7548035.5213519959</v>
      </c>
      <c r="D91" s="49" t="s">
        <v>1235</v>
      </c>
    </row>
    <row r="92" spans="1:4" x14ac:dyDescent="0.25">
      <c r="A92" s="3" t="s">
        <v>921</v>
      </c>
      <c r="C92" s="2">
        <v>5548382.0602486767</v>
      </c>
      <c r="D92" s="49" t="s">
        <v>1236</v>
      </c>
    </row>
    <row r="93" spans="1:4" x14ac:dyDescent="0.25">
      <c r="A93" s="3" t="s">
        <v>922</v>
      </c>
      <c r="C93" s="2">
        <v>7941797.4221857907</v>
      </c>
      <c r="D93" s="49" t="s">
        <v>1237</v>
      </c>
    </row>
    <row r="94" spans="1:4" x14ac:dyDescent="0.25">
      <c r="A94" s="3" t="s">
        <v>923</v>
      </c>
      <c r="C94" s="2">
        <v>2049361.9312244833</v>
      </c>
      <c r="D94" s="49" t="s">
        <v>1238</v>
      </c>
    </row>
    <row r="95" spans="1:4" x14ac:dyDescent="0.25">
      <c r="A95" s="3" t="s">
        <v>924</v>
      </c>
      <c r="C95" s="2">
        <v>3671289.9220035276</v>
      </c>
      <c r="D95" s="49" t="s">
        <v>1239</v>
      </c>
    </row>
    <row r="96" spans="1:4" x14ac:dyDescent="0.25">
      <c r="A96" s="3" t="s">
        <v>925</v>
      </c>
      <c r="C96" s="2">
        <v>4921356.9259237144</v>
      </c>
      <c r="D96" s="49" t="s">
        <v>1240</v>
      </c>
    </row>
    <row r="97" spans="1:4" x14ac:dyDescent="0.25">
      <c r="A97" s="3" t="s">
        <v>926</v>
      </c>
      <c r="C97" s="2">
        <v>1745101.0533085405</v>
      </c>
      <c r="D97" s="49" t="s">
        <v>1241</v>
      </c>
    </row>
    <row r="98" spans="1:4" x14ac:dyDescent="0.25">
      <c r="A98" s="3" t="s">
        <v>927</v>
      </c>
      <c r="C98" s="2">
        <v>1150073.0250527167</v>
      </c>
      <c r="D98" s="49" t="s">
        <v>1242</v>
      </c>
    </row>
    <row r="99" spans="1:4" x14ac:dyDescent="0.25">
      <c r="A99" s="3" t="s">
        <v>928</v>
      </c>
      <c r="C99" s="2">
        <v>7438804.0785385417</v>
      </c>
      <c r="D99" s="49" t="s">
        <v>1243</v>
      </c>
    </row>
    <row r="100" spans="1:4" x14ac:dyDescent="0.25">
      <c r="A100" s="3" t="s">
        <v>929</v>
      </c>
      <c r="C100" s="2">
        <v>818189.71060045389</v>
      </c>
      <c r="D100" s="49" t="s">
        <v>1244</v>
      </c>
    </row>
    <row r="101" spans="1:4" x14ac:dyDescent="0.25">
      <c r="A101" s="3" t="s">
        <v>930</v>
      </c>
      <c r="C101" s="2">
        <v>3121188.6244204622</v>
      </c>
      <c r="D101" s="49" t="s">
        <v>1245</v>
      </c>
    </row>
    <row r="102" spans="1:4" x14ac:dyDescent="0.25">
      <c r="A102" s="3" t="s">
        <v>931</v>
      </c>
      <c r="C102" s="2">
        <v>5557396.4083452774</v>
      </c>
      <c r="D102" s="49" t="s">
        <v>1246</v>
      </c>
    </row>
    <row r="103" spans="1:4" x14ac:dyDescent="0.25">
      <c r="A103" s="3" t="s">
        <v>932</v>
      </c>
      <c r="C103" s="2">
        <v>8611066.2842229418</v>
      </c>
      <c r="D103" s="49" t="s">
        <v>1247</v>
      </c>
    </row>
    <row r="104" spans="1:4" x14ac:dyDescent="0.25">
      <c r="A104" s="3" t="s">
        <v>933</v>
      </c>
      <c r="C104" s="2">
        <v>6438720.2790492559</v>
      </c>
      <c r="D104" s="49" t="s">
        <v>1248</v>
      </c>
    </row>
    <row r="105" spans="1:4" x14ac:dyDescent="0.25">
      <c r="A105" s="3" t="s">
        <v>934</v>
      </c>
      <c r="C105" s="2">
        <v>9864156.126112802</v>
      </c>
      <c r="D105" s="49" t="s">
        <v>1249</v>
      </c>
    </row>
    <row r="106" spans="1:4" x14ac:dyDescent="0.25">
      <c r="A106" s="3" t="s">
        <v>935</v>
      </c>
      <c r="C106" s="2">
        <v>8371832.9275205815</v>
      </c>
      <c r="D106" s="49" t="s">
        <v>1250</v>
      </c>
    </row>
    <row r="107" spans="1:4" x14ac:dyDescent="0.25">
      <c r="A107" s="3" t="s">
        <v>936</v>
      </c>
      <c r="C107" s="2">
        <v>9425831.2829121873</v>
      </c>
      <c r="D107" s="49" t="s">
        <v>1251</v>
      </c>
    </row>
    <row r="108" spans="1:4" x14ac:dyDescent="0.25">
      <c r="A108" s="3" t="s">
        <v>937</v>
      </c>
      <c r="C108" s="2">
        <v>8880285.8662192188</v>
      </c>
      <c r="D108" s="49" t="s">
        <v>1252</v>
      </c>
    </row>
    <row r="109" spans="1:4" x14ac:dyDescent="0.25">
      <c r="A109" s="3" t="s">
        <v>938</v>
      </c>
      <c r="C109" s="2">
        <v>7510663.0009179786</v>
      </c>
      <c r="D109" s="49" t="s">
        <v>1253</v>
      </c>
    </row>
    <row r="110" spans="1:4" x14ac:dyDescent="0.25">
      <c r="A110" s="3" t="s">
        <v>939</v>
      </c>
      <c r="C110" s="2">
        <v>2904521.8889185074</v>
      </c>
      <c r="D110" s="49" t="s">
        <v>1254</v>
      </c>
    </row>
    <row r="111" spans="1:4" x14ac:dyDescent="0.25">
      <c r="A111" s="3" t="s">
        <v>940</v>
      </c>
      <c r="C111" s="2">
        <v>692467.67012902559</v>
      </c>
      <c r="D111" s="49" t="s">
        <v>1255</v>
      </c>
    </row>
    <row r="112" spans="1:4" x14ac:dyDescent="0.25">
      <c r="A112" s="3" t="s">
        <v>941</v>
      </c>
      <c r="C112" s="2">
        <v>1369003.4364568959</v>
      </c>
      <c r="D112" s="49" t="s">
        <v>1256</v>
      </c>
    </row>
    <row r="113" spans="1:4" x14ac:dyDescent="0.25">
      <c r="A113" s="3" t="s">
        <v>942</v>
      </c>
      <c r="C113" s="2">
        <v>4906620.1492259791</v>
      </c>
      <c r="D113" s="49" t="s">
        <v>1257</v>
      </c>
    </row>
    <row r="114" spans="1:4" x14ac:dyDescent="0.25">
      <c r="A114" s="3" t="s">
        <v>943</v>
      </c>
      <c r="C114" s="2">
        <v>8542916.6525917761</v>
      </c>
      <c r="D114" s="49" t="s">
        <v>1258</v>
      </c>
    </row>
    <row r="115" spans="1:4" x14ac:dyDescent="0.25">
      <c r="A115" s="3" t="s">
        <v>944</v>
      </c>
      <c r="C115" s="2">
        <v>849061.46818220499</v>
      </c>
      <c r="D115" s="49" t="s">
        <v>1259</v>
      </c>
    </row>
    <row r="116" spans="1:4" x14ac:dyDescent="0.25">
      <c r="A116" s="3" t="s">
        <v>945</v>
      </c>
      <c r="C116" s="2">
        <v>7036973.0094598569</v>
      </c>
      <c r="D116" s="49" t="s">
        <v>1260</v>
      </c>
    </row>
    <row r="117" spans="1:4" x14ac:dyDescent="0.25">
      <c r="A117" s="3" t="s">
        <v>946</v>
      </c>
      <c r="C117" s="2">
        <v>1331671.787189635</v>
      </c>
      <c r="D117" s="49" t="s">
        <v>1261</v>
      </c>
    </row>
    <row r="118" spans="1:4" x14ac:dyDescent="0.25">
      <c r="A118" s="3" t="s">
        <v>947</v>
      </c>
      <c r="C118" s="2">
        <v>1951965.0627299852</v>
      </c>
      <c r="D118" s="49" t="s">
        <v>1262</v>
      </c>
    </row>
    <row r="119" spans="1:4" x14ac:dyDescent="0.25">
      <c r="A119" s="3" t="s">
        <v>948</v>
      </c>
      <c r="C119" s="2">
        <v>5290918.2543851072</v>
      </c>
      <c r="D119" s="49" t="s">
        <v>1263</v>
      </c>
    </row>
    <row r="120" spans="1:4" x14ac:dyDescent="0.25">
      <c r="A120" s="3" t="s">
        <v>949</v>
      </c>
      <c r="C120" s="2">
        <v>1256989.323085031</v>
      </c>
      <c r="D120" s="49" t="s">
        <v>1264</v>
      </c>
    </row>
    <row r="121" spans="1:4" x14ac:dyDescent="0.25">
      <c r="A121" s="3" t="s">
        <v>950</v>
      </c>
      <c r="C121" s="2">
        <v>3959698.4276434272</v>
      </c>
      <c r="D121" s="49" t="s">
        <v>1265</v>
      </c>
    </row>
    <row r="122" spans="1:4" x14ac:dyDescent="0.25">
      <c r="A122" s="3" t="s">
        <v>951</v>
      </c>
      <c r="C122" s="2">
        <v>7927876.1287737256</v>
      </c>
      <c r="D122" s="49" t="s">
        <v>1266</v>
      </c>
    </row>
    <row r="123" spans="1:4" x14ac:dyDescent="0.25">
      <c r="A123" s="3" t="s">
        <v>952</v>
      </c>
      <c r="C123" s="2">
        <v>917988.79339069291</v>
      </c>
      <c r="D123" s="49" t="s">
        <v>1267</v>
      </c>
    </row>
    <row r="124" spans="1:4" x14ac:dyDescent="0.25">
      <c r="A124" s="3" t="s">
        <v>953</v>
      </c>
      <c r="C124" s="2">
        <v>9587196.7596253417</v>
      </c>
      <c r="D124" s="49" t="s">
        <v>1268</v>
      </c>
    </row>
    <row r="125" spans="1:4" x14ac:dyDescent="0.25">
      <c r="A125" s="3" t="s">
        <v>954</v>
      </c>
      <c r="C125" s="2">
        <v>3905166.7215212411</v>
      </c>
      <c r="D125" s="49" t="s">
        <v>1269</v>
      </c>
    </row>
    <row r="126" spans="1:4" x14ac:dyDescent="0.25">
      <c r="A126" s="3" t="s">
        <v>955</v>
      </c>
      <c r="C126" s="2">
        <v>7495324.9321224801</v>
      </c>
      <c r="D126" s="49" t="s">
        <v>1270</v>
      </c>
    </row>
    <row r="127" spans="1:4" x14ac:dyDescent="0.25">
      <c r="A127" s="3" t="s">
        <v>956</v>
      </c>
      <c r="C127" s="2">
        <v>4245375.0490098372</v>
      </c>
      <c r="D127" s="49" t="s">
        <v>1271</v>
      </c>
    </row>
    <row r="128" spans="1:4" x14ac:dyDescent="0.25">
      <c r="A128" s="3" t="s">
        <v>957</v>
      </c>
      <c r="C128" s="2">
        <v>6007361.2367534628</v>
      </c>
      <c r="D128" s="49" t="s">
        <v>1272</v>
      </c>
    </row>
    <row r="129" spans="1:4" x14ac:dyDescent="0.25">
      <c r="A129" s="3" t="s">
        <v>958</v>
      </c>
      <c r="C129" s="2">
        <v>6753828.1615562551</v>
      </c>
      <c r="D129" s="49" t="s">
        <v>1273</v>
      </c>
    </row>
    <row r="130" spans="1:4" x14ac:dyDescent="0.25">
      <c r="A130" s="3" t="s">
        <v>959</v>
      </c>
      <c r="C130" s="2">
        <v>4291780.4256203268</v>
      </c>
      <c r="D130" s="49" t="s">
        <v>1274</v>
      </c>
    </row>
    <row r="131" spans="1:4" x14ac:dyDescent="0.25">
      <c r="A131" s="3" t="s">
        <v>960</v>
      </c>
      <c r="C131" s="2">
        <v>5398372.358831021</v>
      </c>
      <c r="D131" s="49" t="s">
        <v>1275</v>
      </c>
    </row>
    <row r="132" spans="1:4" x14ac:dyDescent="0.25">
      <c r="A132" s="3" t="s">
        <v>961</v>
      </c>
      <c r="C132" s="2">
        <v>6412388.0340825636</v>
      </c>
      <c r="D132" s="49" t="s">
        <v>1276</v>
      </c>
    </row>
    <row r="10000" spans="1:1" x14ac:dyDescent="0.25">
      <c r="A10000" s="3" t="s">
        <v>1431</v>
      </c>
    </row>
  </sheetData>
  <mergeCells count="1">
    <mergeCell ref="A10:D10"/>
  </mergeCells>
  <pageMargins left="0.7" right="0.7" top="0.75" bottom="0.75" header="0.3" footer="0.3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48"/>
  <sheetViews>
    <sheetView showGridLines="0" workbookViewId="0">
      <selection activeCell="BT8" sqref="BT8"/>
    </sheetView>
  </sheetViews>
  <sheetFormatPr defaultRowHeight="15" x14ac:dyDescent="0.25"/>
  <cols>
    <col min="1" max="1" width="12.140625" customWidth="1"/>
    <col min="2" max="2" width="16.7109375" style="50" customWidth="1"/>
    <col min="3" max="3" width="13" style="50" customWidth="1"/>
    <col min="4" max="4" width="9.7109375" style="51" customWidth="1"/>
    <col min="5" max="5" width="9.140625" style="50"/>
    <col min="6" max="6" width="9.85546875" style="50" bestFit="1" customWidth="1"/>
    <col min="7" max="248" width="9.140625" style="50"/>
    <col min="249" max="249" width="12.140625" style="50" customWidth="1"/>
    <col min="250" max="250" width="16.7109375" style="50" customWidth="1"/>
    <col min="251" max="251" width="9.140625" style="50"/>
    <col min="252" max="252" width="13" style="50" customWidth="1"/>
    <col min="253" max="253" width="11.28515625" style="50" customWidth="1"/>
    <col min="254" max="254" width="9.140625" style="50" bestFit="1" customWidth="1"/>
    <col min="255" max="255" width="13.28515625" style="50" bestFit="1" customWidth="1"/>
    <col min="256" max="256" width="8.42578125" style="50" bestFit="1" customWidth="1"/>
    <col min="257" max="257" width="10" style="50" customWidth="1"/>
    <col min="258" max="258" width="9.7109375" style="50" customWidth="1"/>
    <col min="259" max="260" width="9.140625" style="50"/>
    <col min="261" max="261" width="10.7109375" style="50" customWidth="1"/>
    <col min="262" max="262" width="9.85546875" style="50" bestFit="1" customWidth="1"/>
    <col min="263" max="504" width="9.140625" style="50"/>
    <col min="505" max="505" width="12.140625" style="50" customWidth="1"/>
    <col min="506" max="506" width="16.7109375" style="50" customWidth="1"/>
    <col min="507" max="507" width="9.140625" style="50"/>
    <col min="508" max="508" width="13" style="50" customWidth="1"/>
    <col min="509" max="509" width="11.28515625" style="50" customWidth="1"/>
    <col min="510" max="510" width="9.140625" style="50" bestFit="1" customWidth="1"/>
    <col min="511" max="511" width="13.28515625" style="50" bestFit="1" customWidth="1"/>
    <col min="512" max="512" width="8.42578125" style="50" bestFit="1" customWidth="1"/>
    <col min="513" max="513" width="10" style="50" customWidth="1"/>
    <col min="514" max="514" width="9.7109375" style="50" customWidth="1"/>
    <col min="515" max="516" width="9.140625" style="50"/>
    <col min="517" max="517" width="10.7109375" style="50" customWidth="1"/>
    <col min="518" max="518" width="9.85546875" style="50" bestFit="1" customWidth="1"/>
    <col min="519" max="760" width="9.140625" style="50"/>
    <col min="761" max="761" width="12.140625" style="50" customWidth="1"/>
    <col min="762" max="762" width="16.7109375" style="50" customWidth="1"/>
    <col min="763" max="763" width="9.140625" style="50"/>
    <col min="764" max="764" width="13" style="50" customWidth="1"/>
    <col min="765" max="765" width="11.28515625" style="50" customWidth="1"/>
    <col min="766" max="766" width="9.140625" style="50" bestFit="1" customWidth="1"/>
    <col min="767" max="767" width="13.28515625" style="50" bestFit="1" customWidth="1"/>
    <col min="768" max="768" width="8.42578125" style="50" bestFit="1" customWidth="1"/>
    <col min="769" max="769" width="10" style="50" customWidth="1"/>
    <col min="770" max="770" width="9.7109375" style="50" customWidth="1"/>
    <col min="771" max="772" width="9.140625" style="50"/>
    <col min="773" max="773" width="10.7109375" style="50" customWidth="1"/>
    <col min="774" max="774" width="9.85546875" style="50" bestFit="1" customWidth="1"/>
    <col min="775" max="1016" width="9.140625" style="50"/>
    <col min="1017" max="1017" width="12.140625" style="50" customWidth="1"/>
    <col min="1018" max="1018" width="16.7109375" style="50" customWidth="1"/>
    <col min="1019" max="1019" width="9.140625" style="50"/>
    <col min="1020" max="1020" width="13" style="50" customWidth="1"/>
    <col min="1021" max="1021" width="11.28515625" style="50" customWidth="1"/>
    <col min="1022" max="1022" width="9.140625" style="50" bestFit="1" customWidth="1"/>
    <col min="1023" max="1023" width="13.28515625" style="50" bestFit="1" customWidth="1"/>
    <col min="1024" max="1024" width="8.42578125" style="50" bestFit="1" customWidth="1"/>
    <col min="1025" max="1025" width="10" style="50" customWidth="1"/>
    <col min="1026" max="1026" width="9.7109375" style="50" customWidth="1"/>
    <col min="1027" max="1028" width="9.140625" style="50"/>
    <col min="1029" max="1029" width="10.7109375" style="50" customWidth="1"/>
    <col min="1030" max="1030" width="9.85546875" style="50" bestFit="1" customWidth="1"/>
    <col min="1031" max="1272" width="9.140625" style="50"/>
    <col min="1273" max="1273" width="12.140625" style="50" customWidth="1"/>
    <col min="1274" max="1274" width="16.7109375" style="50" customWidth="1"/>
    <col min="1275" max="1275" width="9.140625" style="50"/>
    <col min="1276" max="1276" width="13" style="50" customWidth="1"/>
    <col min="1277" max="1277" width="11.28515625" style="50" customWidth="1"/>
    <col min="1278" max="1278" width="9.140625" style="50" bestFit="1" customWidth="1"/>
    <col min="1279" max="1279" width="13.28515625" style="50" bestFit="1" customWidth="1"/>
    <col min="1280" max="1280" width="8.42578125" style="50" bestFit="1" customWidth="1"/>
    <col min="1281" max="1281" width="10" style="50" customWidth="1"/>
    <col min="1282" max="1282" width="9.7109375" style="50" customWidth="1"/>
    <col min="1283" max="1284" width="9.140625" style="50"/>
    <col min="1285" max="1285" width="10.7109375" style="50" customWidth="1"/>
    <col min="1286" max="1286" width="9.85546875" style="50" bestFit="1" customWidth="1"/>
    <col min="1287" max="1528" width="9.140625" style="50"/>
    <col min="1529" max="1529" width="12.140625" style="50" customWidth="1"/>
    <col min="1530" max="1530" width="16.7109375" style="50" customWidth="1"/>
    <col min="1531" max="1531" width="9.140625" style="50"/>
    <col min="1532" max="1532" width="13" style="50" customWidth="1"/>
    <col min="1533" max="1533" width="11.28515625" style="50" customWidth="1"/>
    <col min="1534" max="1534" width="9.140625" style="50" bestFit="1" customWidth="1"/>
    <col min="1535" max="1535" width="13.28515625" style="50" bestFit="1" customWidth="1"/>
    <col min="1536" max="1536" width="8.42578125" style="50" bestFit="1" customWidth="1"/>
    <col min="1537" max="1537" width="10" style="50" customWidth="1"/>
    <col min="1538" max="1538" width="9.7109375" style="50" customWidth="1"/>
    <col min="1539" max="1540" width="9.140625" style="50"/>
    <col min="1541" max="1541" width="10.7109375" style="50" customWidth="1"/>
    <col min="1542" max="1542" width="9.85546875" style="50" bestFit="1" customWidth="1"/>
    <col min="1543" max="1784" width="9.140625" style="50"/>
    <col min="1785" max="1785" width="12.140625" style="50" customWidth="1"/>
    <col min="1786" max="1786" width="16.7109375" style="50" customWidth="1"/>
    <col min="1787" max="1787" width="9.140625" style="50"/>
    <col min="1788" max="1788" width="13" style="50" customWidth="1"/>
    <col min="1789" max="1789" width="11.28515625" style="50" customWidth="1"/>
    <col min="1790" max="1790" width="9.140625" style="50" bestFit="1" customWidth="1"/>
    <col min="1791" max="1791" width="13.28515625" style="50" bestFit="1" customWidth="1"/>
    <col min="1792" max="1792" width="8.42578125" style="50" bestFit="1" customWidth="1"/>
    <col min="1793" max="1793" width="10" style="50" customWidth="1"/>
    <col min="1794" max="1794" width="9.7109375" style="50" customWidth="1"/>
    <col min="1795" max="1796" width="9.140625" style="50"/>
    <col min="1797" max="1797" width="10.7109375" style="50" customWidth="1"/>
    <col min="1798" max="1798" width="9.85546875" style="50" bestFit="1" customWidth="1"/>
    <col min="1799" max="2040" width="9.140625" style="50"/>
    <col min="2041" max="2041" width="12.140625" style="50" customWidth="1"/>
    <col min="2042" max="2042" width="16.7109375" style="50" customWidth="1"/>
    <col min="2043" max="2043" width="9.140625" style="50"/>
    <col min="2044" max="2044" width="13" style="50" customWidth="1"/>
    <col min="2045" max="2045" width="11.28515625" style="50" customWidth="1"/>
    <col min="2046" max="2046" width="9.140625" style="50" bestFit="1" customWidth="1"/>
    <col min="2047" max="2047" width="13.28515625" style="50" bestFit="1" customWidth="1"/>
    <col min="2048" max="2048" width="8.42578125" style="50" bestFit="1" customWidth="1"/>
    <col min="2049" max="2049" width="10" style="50" customWidth="1"/>
    <col min="2050" max="2050" width="9.7109375" style="50" customWidth="1"/>
    <col min="2051" max="2052" width="9.140625" style="50"/>
    <col min="2053" max="2053" width="10.7109375" style="50" customWidth="1"/>
    <col min="2054" max="2054" width="9.85546875" style="50" bestFit="1" customWidth="1"/>
    <col min="2055" max="2296" width="9.140625" style="50"/>
    <col min="2297" max="2297" width="12.140625" style="50" customWidth="1"/>
    <col min="2298" max="2298" width="16.7109375" style="50" customWidth="1"/>
    <col min="2299" max="2299" width="9.140625" style="50"/>
    <col min="2300" max="2300" width="13" style="50" customWidth="1"/>
    <col min="2301" max="2301" width="11.28515625" style="50" customWidth="1"/>
    <col min="2302" max="2302" width="9.140625" style="50" bestFit="1" customWidth="1"/>
    <col min="2303" max="2303" width="13.28515625" style="50" bestFit="1" customWidth="1"/>
    <col min="2304" max="2304" width="8.42578125" style="50" bestFit="1" customWidth="1"/>
    <col min="2305" max="2305" width="10" style="50" customWidth="1"/>
    <col min="2306" max="2306" width="9.7109375" style="50" customWidth="1"/>
    <col min="2307" max="2308" width="9.140625" style="50"/>
    <col min="2309" max="2309" width="10.7109375" style="50" customWidth="1"/>
    <col min="2310" max="2310" width="9.85546875" style="50" bestFit="1" customWidth="1"/>
    <col min="2311" max="2552" width="9.140625" style="50"/>
    <col min="2553" max="2553" width="12.140625" style="50" customWidth="1"/>
    <col min="2554" max="2554" width="16.7109375" style="50" customWidth="1"/>
    <col min="2555" max="2555" width="9.140625" style="50"/>
    <col min="2556" max="2556" width="13" style="50" customWidth="1"/>
    <col min="2557" max="2557" width="11.28515625" style="50" customWidth="1"/>
    <col min="2558" max="2558" width="9.140625" style="50" bestFit="1" customWidth="1"/>
    <col min="2559" max="2559" width="13.28515625" style="50" bestFit="1" customWidth="1"/>
    <col min="2560" max="2560" width="8.42578125" style="50" bestFit="1" customWidth="1"/>
    <col min="2561" max="2561" width="10" style="50" customWidth="1"/>
    <col min="2562" max="2562" width="9.7109375" style="50" customWidth="1"/>
    <col min="2563" max="2564" width="9.140625" style="50"/>
    <col min="2565" max="2565" width="10.7109375" style="50" customWidth="1"/>
    <col min="2566" max="2566" width="9.85546875" style="50" bestFit="1" customWidth="1"/>
    <col min="2567" max="2808" width="9.140625" style="50"/>
    <col min="2809" max="2809" width="12.140625" style="50" customWidth="1"/>
    <col min="2810" max="2810" width="16.7109375" style="50" customWidth="1"/>
    <col min="2811" max="2811" width="9.140625" style="50"/>
    <col min="2812" max="2812" width="13" style="50" customWidth="1"/>
    <col min="2813" max="2813" width="11.28515625" style="50" customWidth="1"/>
    <col min="2814" max="2814" width="9.140625" style="50" bestFit="1" customWidth="1"/>
    <col min="2815" max="2815" width="13.28515625" style="50" bestFit="1" customWidth="1"/>
    <col min="2816" max="2816" width="8.42578125" style="50" bestFit="1" customWidth="1"/>
    <col min="2817" max="2817" width="10" style="50" customWidth="1"/>
    <col min="2818" max="2818" width="9.7109375" style="50" customWidth="1"/>
    <col min="2819" max="2820" width="9.140625" style="50"/>
    <col min="2821" max="2821" width="10.7109375" style="50" customWidth="1"/>
    <col min="2822" max="2822" width="9.85546875" style="50" bestFit="1" customWidth="1"/>
    <col min="2823" max="3064" width="9.140625" style="50"/>
    <col min="3065" max="3065" width="12.140625" style="50" customWidth="1"/>
    <col min="3066" max="3066" width="16.7109375" style="50" customWidth="1"/>
    <col min="3067" max="3067" width="9.140625" style="50"/>
    <col min="3068" max="3068" width="13" style="50" customWidth="1"/>
    <col min="3069" max="3069" width="11.28515625" style="50" customWidth="1"/>
    <col min="3070" max="3070" width="9.140625" style="50" bestFit="1" customWidth="1"/>
    <col min="3071" max="3071" width="13.28515625" style="50" bestFit="1" customWidth="1"/>
    <col min="3072" max="3072" width="8.42578125" style="50" bestFit="1" customWidth="1"/>
    <col min="3073" max="3073" width="10" style="50" customWidth="1"/>
    <col min="3074" max="3074" width="9.7109375" style="50" customWidth="1"/>
    <col min="3075" max="3076" width="9.140625" style="50"/>
    <col min="3077" max="3077" width="10.7109375" style="50" customWidth="1"/>
    <col min="3078" max="3078" width="9.85546875" style="50" bestFit="1" customWidth="1"/>
    <col min="3079" max="3320" width="9.140625" style="50"/>
    <col min="3321" max="3321" width="12.140625" style="50" customWidth="1"/>
    <col min="3322" max="3322" width="16.7109375" style="50" customWidth="1"/>
    <col min="3323" max="3323" width="9.140625" style="50"/>
    <col min="3324" max="3324" width="13" style="50" customWidth="1"/>
    <col min="3325" max="3325" width="11.28515625" style="50" customWidth="1"/>
    <col min="3326" max="3326" width="9.140625" style="50" bestFit="1" customWidth="1"/>
    <col min="3327" max="3327" width="13.28515625" style="50" bestFit="1" customWidth="1"/>
    <col min="3328" max="3328" width="8.42578125" style="50" bestFit="1" customWidth="1"/>
    <col min="3329" max="3329" width="10" style="50" customWidth="1"/>
    <col min="3330" max="3330" width="9.7109375" style="50" customWidth="1"/>
    <col min="3331" max="3332" width="9.140625" style="50"/>
    <col min="3333" max="3333" width="10.7109375" style="50" customWidth="1"/>
    <col min="3334" max="3334" width="9.85546875" style="50" bestFit="1" customWidth="1"/>
    <col min="3335" max="3576" width="9.140625" style="50"/>
    <col min="3577" max="3577" width="12.140625" style="50" customWidth="1"/>
    <col min="3578" max="3578" width="16.7109375" style="50" customWidth="1"/>
    <col min="3579" max="3579" width="9.140625" style="50"/>
    <col min="3580" max="3580" width="13" style="50" customWidth="1"/>
    <col min="3581" max="3581" width="11.28515625" style="50" customWidth="1"/>
    <col min="3582" max="3582" width="9.140625" style="50" bestFit="1" customWidth="1"/>
    <col min="3583" max="3583" width="13.28515625" style="50" bestFit="1" customWidth="1"/>
    <col min="3584" max="3584" width="8.42578125" style="50" bestFit="1" customWidth="1"/>
    <col min="3585" max="3585" width="10" style="50" customWidth="1"/>
    <col min="3586" max="3586" width="9.7109375" style="50" customWidth="1"/>
    <col min="3587" max="3588" width="9.140625" style="50"/>
    <col min="3589" max="3589" width="10.7109375" style="50" customWidth="1"/>
    <col min="3590" max="3590" width="9.85546875" style="50" bestFit="1" customWidth="1"/>
    <col min="3591" max="3832" width="9.140625" style="50"/>
    <col min="3833" max="3833" width="12.140625" style="50" customWidth="1"/>
    <col min="3834" max="3834" width="16.7109375" style="50" customWidth="1"/>
    <col min="3835" max="3835" width="9.140625" style="50"/>
    <col min="3836" max="3836" width="13" style="50" customWidth="1"/>
    <col min="3837" max="3837" width="11.28515625" style="50" customWidth="1"/>
    <col min="3838" max="3838" width="9.140625" style="50" bestFit="1" customWidth="1"/>
    <col min="3839" max="3839" width="13.28515625" style="50" bestFit="1" customWidth="1"/>
    <col min="3840" max="3840" width="8.42578125" style="50" bestFit="1" customWidth="1"/>
    <col min="3841" max="3841" width="10" style="50" customWidth="1"/>
    <col min="3842" max="3842" width="9.7109375" style="50" customWidth="1"/>
    <col min="3843" max="3844" width="9.140625" style="50"/>
    <col min="3845" max="3845" width="10.7109375" style="50" customWidth="1"/>
    <col min="3846" max="3846" width="9.85546875" style="50" bestFit="1" customWidth="1"/>
    <col min="3847" max="4088" width="9.140625" style="50"/>
    <col min="4089" max="4089" width="12.140625" style="50" customWidth="1"/>
    <col min="4090" max="4090" width="16.7109375" style="50" customWidth="1"/>
    <col min="4091" max="4091" width="9.140625" style="50"/>
    <col min="4092" max="4092" width="13" style="50" customWidth="1"/>
    <col min="4093" max="4093" width="11.28515625" style="50" customWidth="1"/>
    <col min="4094" max="4094" width="9.140625" style="50" bestFit="1" customWidth="1"/>
    <col min="4095" max="4095" width="13.28515625" style="50" bestFit="1" customWidth="1"/>
    <col min="4096" max="4096" width="8.42578125" style="50" bestFit="1" customWidth="1"/>
    <col min="4097" max="4097" width="10" style="50" customWidth="1"/>
    <col min="4098" max="4098" width="9.7109375" style="50" customWidth="1"/>
    <col min="4099" max="4100" width="9.140625" style="50"/>
    <col min="4101" max="4101" width="10.7109375" style="50" customWidth="1"/>
    <col min="4102" max="4102" width="9.85546875" style="50" bestFit="1" customWidth="1"/>
    <col min="4103" max="4344" width="9.140625" style="50"/>
    <col min="4345" max="4345" width="12.140625" style="50" customWidth="1"/>
    <col min="4346" max="4346" width="16.7109375" style="50" customWidth="1"/>
    <col min="4347" max="4347" width="9.140625" style="50"/>
    <col min="4348" max="4348" width="13" style="50" customWidth="1"/>
    <col min="4349" max="4349" width="11.28515625" style="50" customWidth="1"/>
    <col min="4350" max="4350" width="9.140625" style="50" bestFit="1" customWidth="1"/>
    <col min="4351" max="4351" width="13.28515625" style="50" bestFit="1" customWidth="1"/>
    <col min="4352" max="4352" width="8.42578125" style="50" bestFit="1" customWidth="1"/>
    <col min="4353" max="4353" width="10" style="50" customWidth="1"/>
    <col min="4354" max="4354" width="9.7109375" style="50" customWidth="1"/>
    <col min="4355" max="4356" width="9.140625" style="50"/>
    <col min="4357" max="4357" width="10.7109375" style="50" customWidth="1"/>
    <col min="4358" max="4358" width="9.85546875" style="50" bestFit="1" customWidth="1"/>
    <col min="4359" max="4600" width="9.140625" style="50"/>
    <col min="4601" max="4601" width="12.140625" style="50" customWidth="1"/>
    <col min="4602" max="4602" width="16.7109375" style="50" customWidth="1"/>
    <col min="4603" max="4603" width="9.140625" style="50"/>
    <col min="4604" max="4604" width="13" style="50" customWidth="1"/>
    <col min="4605" max="4605" width="11.28515625" style="50" customWidth="1"/>
    <col min="4606" max="4606" width="9.140625" style="50" bestFit="1" customWidth="1"/>
    <col min="4607" max="4607" width="13.28515625" style="50" bestFit="1" customWidth="1"/>
    <col min="4608" max="4608" width="8.42578125" style="50" bestFit="1" customWidth="1"/>
    <col min="4609" max="4609" width="10" style="50" customWidth="1"/>
    <col min="4610" max="4610" width="9.7109375" style="50" customWidth="1"/>
    <col min="4611" max="4612" width="9.140625" style="50"/>
    <col min="4613" max="4613" width="10.7109375" style="50" customWidth="1"/>
    <col min="4614" max="4614" width="9.85546875" style="50" bestFit="1" customWidth="1"/>
    <col min="4615" max="4856" width="9.140625" style="50"/>
    <col min="4857" max="4857" width="12.140625" style="50" customWidth="1"/>
    <col min="4858" max="4858" width="16.7109375" style="50" customWidth="1"/>
    <col min="4859" max="4859" width="9.140625" style="50"/>
    <col min="4860" max="4860" width="13" style="50" customWidth="1"/>
    <col min="4861" max="4861" width="11.28515625" style="50" customWidth="1"/>
    <col min="4862" max="4862" width="9.140625" style="50" bestFit="1" customWidth="1"/>
    <col min="4863" max="4863" width="13.28515625" style="50" bestFit="1" customWidth="1"/>
    <col min="4864" max="4864" width="8.42578125" style="50" bestFit="1" customWidth="1"/>
    <col min="4865" max="4865" width="10" style="50" customWidth="1"/>
    <col min="4866" max="4866" width="9.7109375" style="50" customWidth="1"/>
    <col min="4867" max="4868" width="9.140625" style="50"/>
    <col min="4869" max="4869" width="10.7109375" style="50" customWidth="1"/>
    <col min="4870" max="4870" width="9.85546875" style="50" bestFit="1" customWidth="1"/>
    <col min="4871" max="5112" width="9.140625" style="50"/>
    <col min="5113" max="5113" width="12.140625" style="50" customWidth="1"/>
    <col min="5114" max="5114" width="16.7109375" style="50" customWidth="1"/>
    <col min="5115" max="5115" width="9.140625" style="50"/>
    <col min="5116" max="5116" width="13" style="50" customWidth="1"/>
    <col min="5117" max="5117" width="11.28515625" style="50" customWidth="1"/>
    <col min="5118" max="5118" width="9.140625" style="50" bestFit="1" customWidth="1"/>
    <col min="5119" max="5119" width="13.28515625" style="50" bestFit="1" customWidth="1"/>
    <col min="5120" max="5120" width="8.42578125" style="50" bestFit="1" customWidth="1"/>
    <col min="5121" max="5121" width="10" style="50" customWidth="1"/>
    <col min="5122" max="5122" width="9.7109375" style="50" customWidth="1"/>
    <col min="5123" max="5124" width="9.140625" style="50"/>
    <col min="5125" max="5125" width="10.7109375" style="50" customWidth="1"/>
    <col min="5126" max="5126" width="9.85546875" style="50" bestFit="1" customWidth="1"/>
    <col min="5127" max="5368" width="9.140625" style="50"/>
    <col min="5369" max="5369" width="12.140625" style="50" customWidth="1"/>
    <col min="5370" max="5370" width="16.7109375" style="50" customWidth="1"/>
    <col min="5371" max="5371" width="9.140625" style="50"/>
    <col min="5372" max="5372" width="13" style="50" customWidth="1"/>
    <col min="5373" max="5373" width="11.28515625" style="50" customWidth="1"/>
    <col min="5374" max="5374" width="9.140625" style="50" bestFit="1" customWidth="1"/>
    <col min="5375" max="5375" width="13.28515625" style="50" bestFit="1" customWidth="1"/>
    <col min="5376" max="5376" width="8.42578125" style="50" bestFit="1" customWidth="1"/>
    <col min="5377" max="5377" width="10" style="50" customWidth="1"/>
    <col min="5378" max="5378" width="9.7109375" style="50" customWidth="1"/>
    <col min="5379" max="5380" width="9.140625" style="50"/>
    <col min="5381" max="5381" width="10.7109375" style="50" customWidth="1"/>
    <col min="5382" max="5382" width="9.85546875" style="50" bestFit="1" customWidth="1"/>
    <col min="5383" max="5624" width="9.140625" style="50"/>
    <col min="5625" max="5625" width="12.140625" style="50" customWidth="1"/>
    <col min="5626" max="5626" width="16.7109375" style="50" customWidth="1"/>
    <col min="5627" max="5627" width="9.140625" style="50"/>
    <col min="5628" max="5628" width="13" style="50" customWidth="1"/>
    <col min="5629" max="5629" width="11.28515625" style="50" customWidth="1"/>
    <col min="5630" max="5630" width="9.140625" style="50" bestFit="1" customWidth="1"/>
    <col min="5631" max="5631" width="13.28515625" style="50" bestFit="1" customWidth="1"/>
    <col min="5632" max="5632" width="8.42578125" style="50" bestFit="1" customWidth="1"/>
    <col min="5633" max="5633" width="10" style="50" customWidth="1"/>
    <col min="5634" max="5634" width="9.7109375" style="50" customWidth="1"/>
    <col min="5635" max="5636" width="9.140625" style="50"/>
    <col min="5637" max="5637" width="10.7109375" style="50" customWidth="1"/>
    <col min="5638" max="5638" width="9.85546875" style="50" bestFit="1" customWidth="1"/>
    <col min="5639" max="5880" width="9.140625" style="50"/>
    <col min="5881" max="5881" width="12.140625" style="50" customWidth="1"/>
    <col min="5882" max="5882" width="16.7109375" style="50" customWidth="1"/>
    <col min="5883" max="5883" width="9.140625" style="50"/>
    <col min="5884" max="5884" width="13" style="50" customWidth="1"/>
    <col min="5885" max="5885" width="11.28515625" style="50" customWidth="1"/>
    <col min="5886" max="5886" width="9.140625" style="50" bestFit="1" customWidth="1"/>
    <col min="5887" max="5887" width="13.28515625" style="50" bestFit="1" customWidth="1"/>
    <col min="5888" max="5888" width="8.42578125" style="50" bestFit="1" customWidth="1"/>
    <col min="5889" max="5889" width="10" style="50" customWidth="1"/>
    <col min="5890" max="5890" width="9.7109375" style="50" customWidth="1"/>
    <col min="5891" max="5892" width="9.140625" style="50"/>
    <col min="5893" max="5893" width="10.7109375" style="50" customWidth="1"/>
    <col min="5894" max="5894" width="9.85546875" style="50" bestFit="1" customWidth="1"/>
    <col min="5895" max="6136" width="9.140625" style="50"/>
    <col min="6137" max="6137" width="12.140625" style="50" customWidth="1"/>
    <col min="6138" max="6138" width="16.7109375" style="50" customWidth="1"/>
    <col min="6139" max="6139" width="9.140625" style="50"/>
    <col min="6140" max="6140" width="13" style="50" customWidth="1"/>
    <col min="6141" max="6141" width="11.28515625" style="50" customWidth="1"/>
    <col min="6142" max="6142" width="9.140625" style="50" bestFit="1" customWidth="1"/>
    <col min="6143" max="6143" width="13.28515625" style="50" bestFit="1" customWidth="1"/>
    <col min="6144" max="6144" width="8.42578125" style="50" bestFit="1" customWidth="1"/>
    <col min="6145" max="6145" width="10" style="50" customWidth="1"/>
    <col min="6146" max="6146" width="9.7109375" style="50" customWidth="1"/>
    <col min="6147" max="6148" width="9.140625" style="50"/>
    <col min="6149" max="6149" width="10.7109375" style="50" customWidth="1"/>
    <col min="6150" max="6150" width="9.85546875" style="50" bestFit="1" customWidth="1"/>
    <col min="6151" max="6392" width="9.140625" style="50"/>
    <col min="6393" max="6393" width="12.140625" style="50" customWidth="1"/>
    <col min="6394" max="6394" width="16.7109375" style="50" customWidth="1"/>
    <col min="6395" max="6395" width="9.140625" style="50"/>
    <col min="6396" max="6396" width="13" style="50" customWidth="1"/>
    <col min="6397" max="6397" width="11.28515625" style="50" customWidth="1"/>
    <col min="6398" max="6398" width="9.140625" style="50" bestFit="1" customWidth="1"/>
    <col min="6399" max="6399" width="13.28515625" style="50" bestFit="1" customWidth="1"/>
    <col min="6400" max="6400" width="8.42578125" style="50" bestFit="1" customWidth="1"/>
    <col min="6401" max="6401" width="10" style="50" customWidth="1"/>
    <col min="6402" max="6402" width="9.7109375" style="50" customWidth="1"/>
    <col min="6403" max="6404" width="9.140625" style="50"/>
    <col min="6405" max="6405" width="10.7109375" style="50" customWidth="1"/>
    <col min="6406" max="6406" width="9.85546875" style="50" bestFit="1" customWidth="1"/>
    <col min="6407" max="6648" width="9.140625" style="50"/>
    <col min="6649" max="6649" width="12.140625" style="50" customWidth="1"/>
    <col min="6650" max="6650" width="16.7109375" style="50" customWidth="1"/>
    <col min="6651" max="6651" width="9.140625" style="50"/>
    <col min="6652" max="6652" width="13" style="50" customWidth="1"/>
    <col min="6653" max="6653" width="11.28515625" style="50" customWidth="1"/>
    <col min="6654" max="6654" width="9.140625" style="50" bestFit="1" customWidth="1"/>
    <col min="6655" max="6655" width="13.28515625" style="50" bestFit="1" customWidth="1"/>
    <col min="6656" max="6656" width="8.42578125" style="50" bestFit="1" customWidth="1"/>
    <col min="6657" max="6657" width="10" style="50" customWidth="1"/>
    <col min="6658" max="6658" width="9.7109375" style="50" customWidth="1"/>
    <col min="6659" max="6660" width="9.140625" style="50"/>
    <col min="6661" max="6661" width="10.7109375" style="50" customWidth="1"/>
    <col min="6662" max="6662" width="9.85546875" style="50" bestFit="1" customWidth="1"/>
    <col min="6663" max="6904" width="9.140625" style="50"/>
    <col min="6905" max="6905" width="12.140625" style="50" customWidth="1"/>
    <col min="6906" max="6906" width="16.7109375" style="50" customWidth="1"/>
    <col min="6907" max="6907" width="9.140625" style="50"/>
    <col min="6908" max="6908" width="13" style="50" customWidth="1"/>
    <col min="6909" max="6909" width="11.28515625" style="50" customWidth="1"/>
    <col min="6910" max="6910" width="9.140625" style="50" bestFit="1" customWidth="1"/>
    <col min="6911" max="6911" width="13.28515625" style="50" bestFit="1" customWidth="1"/>
    <col min="6912" max="6912" width="8.42578125" style="50" bestFit="1" customWidth="1"/>
    <col min="6913" max="6913" width="10" style="50" customWidth="1"/>
    <col min="6914" max="6914" width="9.7109375" style="50" customWidth="1"/>
    <col min="6915" max="6916" width="9.140625" style="50"/>
    <col min="6917" max="6917" width="10.7109375" style="50" customWidth="1"/>
    <col min="6918" max="6918" width="9.85546875" style="50" bestFit="1" customWidth="1"/>
    <col min="6919" max="7160" width="9.140625" style="50"/>
    <col min="7161" max="7161" width="12.140625" style="50" customWidth="1"/>
    <col min="7162" max="7162" width="16.7109375" style="50" customWidth="1"/>
    <col min="7163" max="7163" width="9.140625" style="50"/>
    <col min="7164" max="7164" width="13" style="50" customWidth="1"/>
    <col min="7165" max="7165" width="11.28515625" style="50" customWidth="1"/>
    <col min="7166" max="7166" width="9.140625" style="50" bestFit="1" customWidth="1"/>
    <col min="7167" max="7167" width="13.28515625" style="50" bestFit="1" customWidth="1"/>
    <col min="7168" max="7168" width="8.42578125" style="50" bestFit="1" customWidth="1"/>
    <col min="7169" max="7169" width="10" style="50" customWidth="1"/>
    <col min="7170" max="7170" width="9.7109375" style="50" customWidth="1"/>
    <col min="7171" max="7172" width="9.140625" style="50"/>
    <col min="7173" max="7173" width="10.7109375" style="50" customWidth="1"/>
    <col min="7174" max="7174" width="9.85546875" style="50" bestFit="1" customWidth="1"/>
    <col min="7175" max="7416" width="9.140625" style="50"/>
    <col min="7417" max="7417" width="12.140625" style="50" customWidth="1"/>
    <col min="7418" max="7418" width="16.7109375" style="50" customWidth="1"/>
    <col min="7419" max="7419" width="9.140625" style="50"/>
    <col min="7420" max="7420" width="13" style="50" customWidth="1"/>
    <col min="7421" max="7421" width="11.28515625" style="50" customWidth="1"/>
    <col min="7422" max="7422" width="9.140625" style="50" bestFit="1" customWidth="1"/>
    <col min="7423" max="7423" width="13.28515625" style="50" bestFit="1" customWidth="1"/>
    <col min="7424" max="7424" width="8.42578125" style="50" bestFit="1" customWidth="1"/>
    <col min="7425" max="7425" width="10" style="50" customWidth="1"/>
    <col min="7426" max="7426" width="9.7109375" style="50" customWidth="1"/>
    <col min="7427" max="7428" width="9.140625" style="50"/>
    <col min="7429" max="7429" width="10.7109375" style="50" customWidth="1"/>
    <col min="7430" max="7430" width="9.85546875" style="50" bestFit="1" customWidth="1"/>
    <col min="7431" max="7672" width="9.140625" style="50"/>
    <col min="7673" max="7673" width="12.140625" style="50" customWidth="1"/>
    <col min="7674" max="7674" width="16.7109375" style="50" customWidth="1"/>
    <col min="7675" max="7675" width="9.140625" style="50"/>
    <col min="7676" max="7676" width="13" style="50" customWidth="1"/>
    <col min="7677" max="7677" width="11.28515625" style="50" customWidth="1"/>
    <col min="7678" max="7678" width="9.140625" style="50" bestFit="1" customWidth="1"/>
    <col min="7679" max="7679" width="13.28515625" style="50" bestFit="1" customWidth="1"/>
    <col min="7680" max="7680" width="8.42578125" style="50" bestFit="1" customWidth="1"/>
    <col min="7681" max="7681" width="10" style="50" customWidth="1"/>
    <col min="7682" max="7682" width="9.7109375" style="50" customWidth="1"/>
    <col min="7683" max="7684" width="9.140625" style="50"/>
    <col min="7685" max="7685" width="10.7109375" style="50" customWidth="1"/>
    <col min="7686" max="7686" width="9.85546875" style="50" bestFit="1" customWidth="1"/>
    <col min="7687" max="7928" width="9.140625" style="50"/>
    <col min="7929" max="7929" width="12.140625" style="50" customWidth="1"/>
    <col min="7930" max="7930" width="16.7109375" style="50" customWidth="1"/>
    <col min="7931" max="7931" width="9.140625" style="50"/>
    <col min="7932" max="7932" width="13" style="50" customWidth="1"/>
    <col min="7933" max="7933" width="11.28515625" style="50" customWidth="1"/>
    <col min="7934" max="7934" width="9.140625" style="50" bestFit="1" customWidth="1"/>
    <col min="7935" max="7935" width="13.28515625" style="50" bestFit="1" customWidth="1"/>
    <col min="7936" max="7936" width="8.42578125" style="50" bestFit="1" customWidth="1"/>
    <col min="7937" max="7937" width="10" style="50" customWidth="1"/>
    <col min="7938" max="7938" width="9.7109375" style="50" customWidth="1"/>
    <col min="7939" max="7940" width="9.140625" style="50"/>
    <col min="7941" max="7941" width="10.7109375" style="50" customWidth="1"/>
    <col min="7942" max="7942" width="9.85546875" style="50" bestFit="1" customWidth="1"/>
    <col min="7943" max="8184" width="9.140625" style="50"/>
    <col min="8185" max="8185" width="12.140625" style="50" customWidth="1"/>
    <col min="8186" max="8186" width="16.7109375" style="50" customWidth="1"/>
    <col min="8187" max="8187" width="9.140625" style="50"/>
    <col min="8188" max="8188" width="13" style="50" customWidth="1"/>
    <col min="8189" max="8189" width="11.28515625" style="50" customWidth="1"/>
    <col min="8190" max="8190" width="9.140625" style="50" bestFit="1" customWidth="1"/>
    <col min="8191" max="8191" width="13.28515625" style="50" bestFit="1" customWidth="1"/>
    <col min="8192" max="8192" width="8.42578125" style="50" bestFit="1" customWidth="1"/>
    <col min="8193" max="8193" width="10" style="50" customWidth="1"/>
    <col min="8194" max="8194" width="9.7109375" style="50" customWidth="1"/>
    <col min="8195" max="8196" width="9.140625" style="50"/>
    <col min="8197" max="8197" width="10.7109375" style="50" customWidth="1"/>
    <col min="8198" max="8198" width="9.85546875" style="50" bestFit="1" customWidth="1"/>
    <col min="8199" max="8440" width="9.140625" style="50"/>
    <col min="8441" max="8441" width="12.140625" style="50" customWidth="1"/>
    <col min="8442" max="8442" width="16.7109375" style="50" customWidth="1"/>
    <col min="8443" max="8443" width="9.140625" style="50"/>
    <col min="8444" max="8444" width="13" style="50" customWidth="1"/>
    <col min="8445" max="8445" width="11.28515625" style="50" customWidth="1"/>
    <col min="8446" max="8446" width="9.140625" style="50" bestFit="1" customWidth="1"/>
    <col min="8447" max="8447" width="13.28515625" style="50" bestFit="1" customWidth="1"/>
    <col min="8448" max="8448" width="8.42578125" style="50" bestFit="1" customWidth="1"/>
    <col min="8449" max="8449" width="10" style="50" customWidth="1"/>
    <col min="8450" max="8450" width="9.7109375" style="50" customWidth="1"/>
    <col min="8451" max="8452" width="9.140625" style="50"/>
    <col min="8453" max="8453" width="10.7109375" style="50" customWidth="1"/>
    <col min="8454" max="8454" width="9.85546875" style="50" bestFit="1" customWidth="1"/>
    <col min="8455" max="8696" width="9.140625" style="50"/>
    <col min="8697" max="8697" width="12.140625" style="50" customWidth="1"/>
    <col min="8698" max="8698" width="16.7109375" style="50" customWidth="1"/>
    <col min="8699" max="8699" width="9.140625" style="50"/>
    <col min="8700" max="8700" width="13" style="50" customWidth="1"/>
    <col min="8701" max="8701" width="11.28515625" style="50" customWidth="1"/>
    <col min="8702" max="8702" width="9.140625" style="50" bestFit="1" customWidth="1"/>
    <col min="8703" max="8703" width="13.28515625" style="50" bestFit="1" customWidth="1"/>
    <col min="8704" max="8704" width="8.42578125" style="50" bestFit="1" customWidth="1"/>
    <col min="8705" max="8705" width="10" style="50" customWidth="1"/>
    <col min="8706" max="8706" width="9.7109375" style="50" customWidth="1"/>
    <col min="8707" max="8708" width="9.140625" style="50"/>
    <col min="8709" max="8709" width="10.7109375" style="50" customWidth="1"/>
    <col min="8710" max="8710" width="9.85546875" style="50" bestFit="1" customWidth="1"/>
    <col min="8711" max="8952" width="9.140625" style="50"/>
    <col min="8953" max="8953" width="12.140625" style="50" customWidth="1"/>
    <col min="8954" max="8954" width="16.7109375" style="50" customWidth="1"/>
    <col min="8955" max="8955" width="9.140625" style="50"/>
    <col min="8956" max="8956" width="13" style="50" customWidth="1"/>
    <col min="8957" max="8957" width="11.28515625" style="50" customWidth="1"/>
    <col min="8958" max="8958" width="9.140625" style="50" bestFit="1" customWidth="1"/>
    <col min="8959" max="8959" width="13.28515625" style="50" bestFit="1" customWidth="1"/>
    <col min="8960" max="8960" width="8.42578125" style="50" bestFit="1" customWidth="1"/>
    <col min="8961" max="8961" width="10" style="50" customWidth="1"/>
    <col min="8962" max="8962" width="9.7109375" style="50" customWidth="1"/>
    <col min="8963" max="8964" width="9.140625" style="50"/>
    <col min="8965" max="8965" width="10.7109375" style="50" customWidth="1"/>
    <col min="8966" max="8966" width="9.85546875" style="50" bestFit="1" customWidth="1"/>
    <col min="8967" max="9208" width="9.140625" style="50"/>
    <col min="9209" max="9209" width="12.140625" style="50" customWidth="1"/>
    <col min="9210" max="9210" width="16.7109375" style="50" customWidth="1"/>
    <col min="9211" max="9211" width="9.140625" style="50"/>
    <col min="9212" max="9212" width="13" style="50" customWidth="1"/>
    <col min="9213" max="9213" width="11.28515625" style="50" customWidth="1"/>
    <col min="9214" max="9214" width="9.140625" style="50" bestFit="1" customWidth="1"/>
    <col min="9215" max="9215" width="13.28515625" style="50" bestFit="1" customWidth="1"/>
    <col min="9216" max="9216" width="8.42578125" style="50" bestFit="1" customWidth="1"/>
    <col min="9217" max="9217" width="10" style="50" customWidth="1"/>
    <col min="9218" max="9218" width="9.7109375" style="50" customWidth="1"/>
    <col min="9219" max="9220" width="9.140625" style="50"/>
    <col min="9221" max="9221" width="10.7109375" style="50" customWidth="1"/>
    <col min="9222" max="9222" width="9.85546875" style="50" bestFit="1" customWidth="1"/>
    <col min="9223" max="9464" width="9.140625" style="50"/>
    <col min="9465" max="9465" width="12.140625" style="50" customWidth="1"/>
    <col min="9466" max="9466" width="16.7109375" style="50" customWidth="1"/>
    <col min="9467" max="9467" width="9.140625" style="50"/>
    <col min="9468" max="9468" width="13" style="50" customWidth="1"/>
    <col min="9469" max="9469" width="11.28515625" style="50" customWidth="1"/>
    <col min="9470" max="9470" width="9.140625" style="50" bestFit="1" customWidth="1"/>
    <col min="9471" max="9471" width="13.28515625" style="50" bestFit="1" customWidth="1"/>
    <col min="9472" max="9472" width="8.42578125" style="50" bestFit="1" customWidth="1"/>
    <col min="9473" max="9473" width="10" style="50" customWidth="1"/>
    <col min="9474" max="9474" width="9.7109375" style="50" customWidth="1"/>
    <col min="9475" max="9476" width="9.140625" style="50"/>
    <col min="9477" max="9477" width="10.7109375" style="50" customWidth="1"/>
    <col min="9478" max="9478" width="9.85546875" style="50" bestFit="1" customWidth="1"/>
    <col min="9479" max="9720" width="9.140625" style="50"/>
    <col min="9721" max="9721" width="12.140625" style="50" customWidth="1"/>
    <col min="9722" max="9722" width="16.7109375" style="50" customWidth="1"/>
    <col min="9723" max="9723" width="9.140625" style="50"/>
    <col min="9724" max="9724" width="13" style="50" customWidth="1"/>
    <col min="9725" max="9725" width="11.28515625" style="50" customWidth="1"/>
    <col min="9726" max="9726" width="9.140625" style="50" bestFit="1" customWidth="1"/>
    <col min="9727" max="9727" width="13.28515625" style="50" bestFit="1" customWidth="1"/>
    <col min="9728" max="9728" width="8.42578125" style="50" bestFit="1" customWidth="1"/>
    <col min="9729" max="9729" width="10" style="50" customWidth="1"/>
    <col min="9730" max="9730" width="9.7109375" style="50" customWidth="1"/>
    <col min="9731" max="9732" width="9.140625" style="50"/>
    <col min="9733" max="9733" width="10.7109375" style="50" customWidth="1"/>
    <col min="9734" max="9734" width="9.85546875" style="50" bestFit="1" customWidth="1"/>
    <col min="9735" max="9976" width="9.140625" style="50"/>
    <col min="9977" max="9977" width="12.140625" style="50" customWidth="1"/>
    <col min="9978" max="9978" width="16.7109375" style="50" customWidth="1"/>
    <col min="9979" max="9979" width="9.140625" style="50"/>
    <col min="9980" max="9980" width="13" style="50" customWidth="1"/>
    <col min="9981" max="9981" width="11.28515625" style="50" customWidth="1"/>
    <col min="9982" max="9982" width="9.140625" style="50" bestFit="1" customWidth="1"/>
    <col min="9983" max="9983" width="13.28515625" style="50" bestFit="1" customWidth="1"/>
    <col min="9984" max="9984" width="8.42578125" style="50" bestFit="1" customWidth="1"/>
    <col min="9985" max="9985" width="10" style="50" customWidth="1"/>
    <col min="9986" max="9986" width="9.7109375" style="50" customWidth="1"/>
    <col min="9987" max="9988" width="9.140625" style="50"/>
    <col min="9989" max="9989" width="10.7109375" style="50" customWidth="1"/>
    <col min="9990" max="9990" width="9.85546875" style="50" bestFit="1" customWidth="1"/>
    <col min="9991" max="10232" width="9.140625" style="50"/>
    <col min="10233" max="10233" width="12.140625" style="50" customWidth="1"/>
    <col min="10234" max="10234" width="16.7109375" style="50" customWidth="1"/>
    <col min="10235" max="10235" width="9.140625" style="50"/>
    <col min="10236" max="10236" width="13" style="50" customWidth="1"/>
    <col min="10237" max="10237" width="11.28515625" style="50" customWidth="1"/>
    <col min="10238" max="10238" width="9.140625" style="50" bestFit="1" customWidth="1"/>
    <col min="10239" max="10239" width="13.28515625" style="50" bestFit="1" customWidth="1"/>
    <col min="10240" max="10240" width="8.42578125" style="50" bestFit="1" customWidth="1"/>
    <col min="10241" max="10241" width="10" style="50" customWidth="1"/>
    <col min="10242" max="10242" width="9.7109375" style="50" customWidth="1"/>
    <col min="10243" max="10244" width="9.140625" style="50"/>
    <col min="10245" max="10245" width="10.7109375" style="50" customWidth="1"/>
    <col min="10246" max="10246" width="9.85546875" style="50" bestFit="1" customWidth="1"/>
    <col min="10247" max="10488" width="9.140625" style="50"/>
    <col min="10489" max="10489" width="12.140625" style="50" customWidth="1"/>
    <col min="10490" max="10490" width="16.7109375" style="50" customWidth="1"/>
    <col min="10491" max="10491" width="9.140625" style="50"/>
    <col min="10492" max="10492" width="13" style="50" customWidth="1"/>
    <col min="10493" max="10493" width="11.28515625" style="50" customWidth="1"/>
    <col min="10494" max="10494" width="9.140625" style="50" bestFit="1" customWidth="1"/>
    <col min="10495" max="10495" width="13.28515625" style="50" bestFit="1" customWidth="1"/>
    <col min="10496" max="10496" width="8.42578125" style="50" bestFit="1" customWidth="1"/>
    <col min="10497" max="10497" width="10" style="50" customWidth="1"/>
    <col min="10498" max="10498" width="9.7109375" style="50" customWidth="1"/>
    <col min="10499" max="10500" width="9.140625" style="50"/>
    <col min="10501" max="10501" width="10.7109375" style="50" customWidth="1"/>
    <col min="10502" max="10502" width="9.85546875" style="50" bestFit="1" customWidth="1"/>
    <col min="10503" max="10744" width="9.140625" style="50"/>
    <col min="10745" max="10745" width="12.140625" style="50" customWidth="1"/>
    <col min="10746" max="10746" width="16.7109375" style="50" customWidth="1"/>
    <col min="10747" max="10747" width="9.140625" style="50"/>
    <col min="10748" max="10748" width="13" style="50" customWidth="1"/>
    <col min="10749" max="10749" width="11.28515625" style="50" customWidth="1"/>
    <col min="10750" max="10750" width="9.140625" style="50" bestFit="1" customWidth="1"/>
    <col min="10751" max="10751" width="13.28515625" style="50" bestFit="1" customWidth="1"/>
    <col min="10752" max="10752" width="8.42578125" style="50" bestFit="1" customWidth="1"/>
    <col min="10753" max="10753" width="10" style="50" customWidth="1"/>
    <col min="10754" max="10754" width="9.7109375" style="50" customWidth="1"/>
    <col min="10755" max="10756" width="9.140625" style="50"/>
    <col min="10757" max="10757" width="10.7109375" style="50" customWidth="1"/>
    <col min="10758" max="10758" width="9.85546875" style="50" bestFit="1" customWidth="1"/>
    <col min="10759" max="11000" width="9.140625" style="50"/>
    <col min="11001" max="11001" width="12.140625" style="50" customWidth="1"/>
    <col min="11002" max="11002" width="16.7109375" style="50" customWidth="1"/>
    <col min="11003" max="11003" width="9.140625" style="50"/>
    <col min="11004" max="11004" width="13" style="50" customWidth="1"/>
    <col min="11005" max="11005" width="11.28515625" style="50" customWidth="1"/>
    <col min="11006" max="11006" width="9.140625" style="50" bestFit="1" customWidth="1"/>
    <col min="11007" max="11007" width="13.28515625" style="50" bestFit="1" customWidth="1"/>
    <col min="11008" max="11008" width="8.42578125" style="50" bestFit="1" customWidth="1"/>
    <col min="11009" max="11009" width="10" style="50" customWidth="1"/>
    <col min="11010" max="11010" width="9.7109375" style="50" customWidth="1"/>
    <col min="11011" max="11012" width="9.140625" style="50"/>
    <col min="11013" max="11013" width="10.7109375" style="50" customWidth="1"/>
    <col min="11014" max="11014" width="9.85546875" style="50" bestFit="1" customWidth="1"/>
    <col min="11015" max="11256" width="9.140625" style="50"/>
    <col min="11257" max="11257" width="12.140625" style="50" customWidth="1"/>
    <col min="11258" max="11258" width="16.7109375" style="50" customWidth="1"/>
    <col min="11259" max="11259" width="9.140625" style="50"/>
    <col min="11260" max="11260" width="13" style="50" customWidth="1"/>
    <col min="11261" max="11261" width="11.28515625" style="50" customWidth="1"/>
    <col min="11262" max="11262" width="9.140625" style="50" bestFit="1" customWidth="1"/>
    <col min="11263" max="11263" width="13.28515625" style="50" bestFit="1" customWidth="1"/>
    <col min="11264" max="11264" width="8.42578125" style="50" bestFit="1" customWidth="1"/>
    <col min="11265" max="11265" width="10" style="50" customWidth="1"/>
    <col min="11266" max="11266" width="9.7109375" style="50" customWidth="1"/>
    <col min="11267" max="11268" width="9.140625" style="50"/>
    <col min="11269" max="11269" width="10.7109375" style="50" customWidth="1"/>
    <col min="11270" max="11270" width="9.85546875" style="50" bestFit="1" customWidth="1"/>
    <col min="11271" max="11512" width="9.140625" style="50"/>
    <col min="11513" max="11513" width="12.140625" style="50" customWidth="1"/>
    <col min="11514" max="11514" width="16.7109375" style="50" customWidth="1"/>
    <col min="11515" max="11515" width="9.140625" style="50"/>
    <col min="11516" max="11516" width="13" style="50" customWidth="1"/>
    <col min="11517" max="11517" width="11.28515625" style="50" customWidth="1"/>
    <col min="11518" max="11518" width="9.140625" style="50" bestFit="1" customWidth="1"/>
    <col min="11519" max="11519" width="13.28515625" style="50" bestFit="1" customWidth="1"/>
    <col min="11520" max="11520" width="8.42578125" style="50" bestFit="1" customWidth="1"/>
    <col min="11521" max="11521" width="10" style="50" customWidth="1"/>
    <col min="11522" max="11522" width="9.7109375" style="50" customWidth="1"/>
    <col min="11523" max="11524" width="9.140625" style="50"/>
    <col min="11525" max="11525" width="10.7109375" style="50" customWidth="1"/>
    <col min="11526" max="11526" width="9.85546875" style="50" bestFit="1" customWidth="1"/>
    <col min="11527" max="11768" width="9.140625" style="50"/>
    <col min="11769" max="11769" width="12.140625" style="50" customWidth="1"/>
    <col min="11770" max="11770" width="16.7109375" style="50" customWidth="1"/>
    <col min="11771" max="11771" width="9.140625" style="50"/>
    <col min="11772" max="11772" width="13" style="50" customWidth="1"/>
    <col min="11773" max="11773" width="11.28515625" style="50" customWidth="1"/>
    <col min="11774" max="11774" width="9.140625" style="50" bestFit="1" customWidth="1"/>
    <col min="11775" max="11775" width="13.28515625" style="50" bestFit="1" customWidth="1"/>
    <col min="11776" max="11776" width="8.42578125" style="50" bestFit="1" customWidth="1"/>
    <col min="11777" max="11777" width="10" style="50" customWidth="1"/>
    <col min="11778" max="11778" width="9.7109375" style="50" customWidth="1"/>
    <col min="11779" max="11780" width="9.140625" style="50"/>
    <col min="11781" max="11781" width="10.7109375" style="50" customWidth="1"/>
    <col min="11782" max="11782" width="9.85546875" style="50" bestFit="1" customWidth="1"/>
    <col min="11783" max="12024" width="9.140625" style="50"/>
    <col min="12025" max="12025" width="12.140625" style="50" customWidth="1"/>
    <col min="12026" max="12026" width="16.7109375" style="50" customWidth="1"/>
    <col min="12027" max="12027" width="9.140625" style="50"/>
    <col min="12028" max="12028" width="13" style="50" customWidth="1"/>
    <col min="12029" max="12029" width="11.28515625" style="50" customWidth="1"/>
    <col min="12030" max="12030" width="9.140625" style="50" bestFit="1" customWidth="1"/>
    <col min="12031" max="12031" width="13.28515625" style="50" bestFit="1" customWidth="1"/>
    <col min="12032" max="12032" width="8.42578125" style="50" bestFit="1" customWidth="1"/>
    <col min="12033" max="12033" width="10" style="50" customWidth="1"/>
    <col min="12034" max="12034" width="9.7109375" style="50" customWidth="1"/>
    <col min="12035" max="12036" width="9.140625" style="50"/>
    <col min="12037" max="12037" width="10.7109375" style="50" customWidth="1"/>
    <col min="12038" max="12038" width="9.85546875" style="50" bestFit="1" customWidth="1"/>
    <col min="12039" max="12280" width="9.140625" style="50"/>
    <col min="12281" max="12281" width="12.140625" style="50" customWidth="1"/>
    <col min="12282" max="12282" width="16.7109375" style="50" customWidth="1"/>
    <col min="12283" max="12283" width="9.140625" style="50"/>
    <col min="12284" max="12284" width="13" style="50" customWidth="1"/>
    <col min="12285" max="12285" width="11.28515625" style="50" customWidth="1"/>
    <col min="12286" max="12286" width="9.140625" style="50" bestFit="1" customWidth="1"/>
    <col min="12287" max="12287" width="13.28515625" style="50" bestFit="1" customWidth="1"/>
    <col min="12288" max="12288" width="8.42578125" style="50" bestFit="1" customWidth="1"/>
    <col min="12289" max="12289" width="10" style="50" customWidth="1"/>
    <col min="12290" max="12290" width="9.7109375" style="50" customWidth="1"/>
    <col min="12291" max="12292" width="9.140625" style="50"/>
    <col min="12293" max="12293" width="10.7109375" style="50" customWidth="1"/>
    <col min="12294" max="12294" width="9.85546875" style="50" bestFit="1" customWidth="1"/>
    <col min="12295" max="12536" width="9.140625" style="50"/>
    <col min="12537" max="12537" width="12.140625" style="50" customWidth="1"/>
    <col min="12538" max="12538" width="16.7109375" style="50" customWidth="1"/>
    <col min="12539" max="12539" width="9.140625" style="50"/>
    <col min="12540" max="12540" width="13" style="50" customWidth="1"/>
    <col min="12541" max="12541" width="11.28515625" style="50" customWidth="1"/>
    <col min="12542" max="12542" width="9.140625" style="50" bestFit="1" customWidth="1"/>
    <col min="12543" max="12543" width="13.28515625" style="50" bestFit="1" customWidth="1"/>
    <col min="12544" max="12544" width="8.42578125" style="50" bestFit="1" customWidth="1"/>
    <col min="12545" max="12545" width="10" style="50" customWidth="1"/>
    <col min="12546" max="12546" width="9.7109375" style="50" customWidth="1"/>
    <col min="12547" max="12548" width="9.140625" style="50"/>
    <col min="12549" max="12549" width="10.7109375" style="50" customWidth="1"/>
    <col min="12550" max="12550" width="9.85546875" style="50" bestFit="1" customWidth="1"/>
    <col min="12551" max="12792" width="9.140625" style="50"/>
    <col min="12793" max="12793" width="12.140625" style="50" customWidth="1"/>
    <col min="12794" max="12794" width="16.7109375" style="50" customWidth="1"/>
    <col min="12795" max="12795" width="9.140625" style="50"/>
    <col min="12796" max="12796" width="13" style="50" customWidth="1"/>
    <col min="12797" max="12797" width="11.28515625" style="50" customWidth="1"/>
    <col min="12798" max="12798" width="9.140625" style="50" bestFit="1" customWidth="1"/>
    <col min="12799" max="12799" width="13.28515625" style="50" bestFit="1" customWidth="1"/>
    <col min="12800" max="12800" width="8.42578125" style="50" bestFit="1" customWidth="1"/>
    <col min="12801" max="12801" width="10" style="50" customWidth="1"/>
    <col min="12802" max="12802" width="9.7109375" style="50" customWidth="1"/>
    <col min="12803" max="12804" width="9.140625" style="50"/>
    <col min="12805" max="12805" width="10.7109375" style="50" customWidth="1"/>
    <col min="12806" max="12806" width="9.85546875" style="50" bestFit="1" customWidth="1"/>
    <col min="12807" max="13048" width="9.140625" style="50"/>
    <col min="13049" max="13049" width="12.140625" style="50" customWidth="1"/>
    <col min="13050" max="13050" width="16.7109375" style="50" customWidth="1"/>
    <col min="13051" max="13051" width="9.140625" style="50"/>
    <col min="13052" max="13052" width="13" style="50" customWidth="1"/>
    <col min="13053" max="13053" width="11.28515625" style="50" customWidth="1"/>
    <col min="13054" max="13054" width="9.140625" style="50" bestFit="1" customWidth="1"/>
    <col min="13055" max="13055" width="13.28515625" style="50" bestFit="1" customWidth="1"/>
    <col min="13056" max="13056" width="8.42578125" style="50" bestFit="1" customWidth="1"/>
    <col min="13057" max="13057" width="10" style="50" customWidth="1"/>
    <col min="13058" max="13058" width="9.7109375" style="50" customWidth="1"/>
    <col min="13059" max="13060" width="9.140625" style="50"/>
    <col min="13061" max="13061" width="10.7109375" style="50" customWidth="1"/>
    <col min="13062" max="13062" width="9.85546875" style="50" bestFit="1" customWidth="1"/>
    <col min="13063" max="13304" width="9.140625" style="50"/>
    <col min="13305" max="13305" width="12.140625" style="50" customWidth="1"/>
    <col min="13306" max="13306" width="16.7109375" style="50" customWidth="1"/>
    <col min="13307" max="13307" width="9.140625" style="50"/>
    <col min="13308" max="13308" width="13" style="50" customWidth="1"/>
    <col min="13309" max="13309" width="11.28515625" style="50" customWidth="1"/>
    <col min="13310" max="13310" width="9.140625" style="50" bestFit="1" customWidth="1"/>
    <col min="13311" max="13311" width="13.28515625" style="50" bestFit="1" customWidth="1"/>
    <col min="13312" max="13312" width="8.42578125" style="50" bestFit="1" customWidth="1"/>
    <col min="13313" max="13313" width="10" style="50" customWidth="1"/>
    <col min="13314" max="13314" width="9.7109375" style="50" customWidth="1"/>
    <col min="13315" max="13316" width="9.140625" style="50"/>
    <col min="13317" max="13317" width="10.7109375" style="50" customWidth="1"/>
    <col min="13318" max="13318" width="9.85546875" style="50" bestFit="1" customWidth="1"/>
    <col min="13319" max="13560" width="9.140625" style="50"/>
    <col min="13561" max="13561" width="12.140625" style="50" customWidth="1"/>
    <col min="13562" max="13562" width="16.7109375" style="50" customWidth="1"/>
    <col min="13563" max="13563" width="9.140625" style="50"/>
    <col min="13564" max="13564" width="13" style="50" customWidth="1"/>
    <col min="13565" max="13565" width="11.28515625" style="50" customWidth="1"/>
    <col min="13566" max="13566" width="9.140625" style="50" bestFit="1" customWidth="1"/>
    <col min="13567" max="13567" width="13.28515625" style="50" bestFit="1" customWidth="1"/>
    <col min="13568" max="13568" width="8.42578125" style="50" bestFit="1" customWidth="1"/>
    <col min="13569" max="13569" width="10" style="50" customWidth="1"/>
    <col min="13570" max="13570" width="9.7109375" style="50" customWidth="1"/>
    <col min="13571" max="13572" width="9.140625" style="50"/>
    <col min="13573" max="13573" width="10.7109375" style="50" customWidth="1"/>
    <col min="13574" max="13574" width="9.85546875" style="50" bestFit="1" customWidth="1"/>
    <col min="13575" max="13816" width="9.140625" style="50"/>
    <col min="13817" max="13817" width="12.140625" style="50" customWidth="1"/>
    <col min="13818" max="13818" width="16.7109375" style="50" customWidth="1"/>
    <col min="13819" max="13819" width="9.140625" style="50"/>
    <col min="13820" max="13820" width="13" style="50" customWidth="1"/>
    <col min="13821" max="13821" width="11.28515625" style="50" customWidth="1"/>
    <col min="13822" max="13822" width="9.140625" style="50" bestFit="1" customWidth="1"/>
    <col min="13823" max="13823" width="13.28515625" style="50" bestFit="1" customWidth="1"/>
    <col min="13824" max="13824" width="8.42578125" style="50" bestFit="1" customWidth="1"/>
    <col min="13825" max="13825" width="10" style="50" customWidth="1"/>
    <col min="13826" max="13826" width="9.7109375" style="50" customWidth="1"/>
    <col min="13827" max="13828" width="9.140625" style="50"/>
    <col min="13829" max="13829" width="10.7109375" style="50" customWidth="1"/>
    <col min="13830" max="13830" width="9.85546875" style="50" bestFit="1" customWidth="1"/>
    <col min="13831" max="14072" width="9.140625" style="50"/>
    <col min="14073" max="14073" width="12.140625" style="50" customWidth="1"/>
    <col min="14074" max="14074" width="16.7109375" style="50" customWidth="1"/>
    <col min="14075" max="14075" width="9.140625" style="50"/>
    <col min="14076" max="14076" width="13" style="50" customWidth="1"/>
    <col min="14077" max="14077" width="11.28515625" style="50" customWidth="1"/>
    <col min="14078" max="14078" width="9.140625" style="50" bestFit="1" customWidth="1"/>
    <col min="14079" max="14079" width="13.28515625" style="50" bestFit="1" customWidth="1"/>
    <col min="14080" max="14080" width="8.42578125" style="50" bestFit="1" customWidth="1"/>
    <col min="14081" max="14081" width="10" style="50" customWidth="1"/>
    <col min="14082" max="14082" width="9.7109375" style="50" customWidth="1"/>
    <col min="14083" max="14084" width="9.140625" style="50"/>
    <col min="14085" max="14085" width="10.7109375" style="50" customWidth="1"/>
    <col min="14086" max="14086" width="9.85546875" style="50" bestFit="1" customWidth="1"/>
    <col min="14087" max="14328" width="9.140625" style="50"/>
    <col min="14329" max="14329" width="12.140625" style="50" customWidth="1"/>
    <col min="14330" max="14330" width="16.7109375" style="50" customWidth="1"/>
    <col min="14331" max="14331" width="9.140625" style="50"/>
    <col min="14332" max="14332" width="13" style="50" customWidth="1"/>
    <col min="14333" max="14333" width="11.28515625" style="50" customWidth="1"/>
    <col min="14334" max="14334" width="9.140625" style="50" bestFit="1" customWidth="1"/>
    <col min="14335" max="14335" width="13.28515625" style="50" bestFit="1" customWidth="1"/>
    <col min="14336" max="14336" width="8.42578125" style="50" bestFit="1" customWidth="1"/>
    <col min="14337" max="14337" width="10" style="50" customWidth="1"/>
    <col min="14338" max="14338" width="9.7109375" style="50" customWidth="1"/>
    <col min="14339" max="14340" width="9.140625" style="50"/>
    <col min="14341" max="14341" width="10.7109375" style="50" customWidth="1"/>
    <col min="14342" max="14342" width="9.85546875" style="50" bestFit="1" customWidth="1"/>
    <col min="14343" max="14584" width="9.140625" style="50"/>
    <col min="14585" max="14585" width="12.140625" style="50" customWidth="1"/>
    <col min="14586" max="14586" width="16.7109375" style="50" customWidth="1"/>
    <col min="14587" max="14587" width="9.140625" style="50"/>
    <col min="14588" max="14588" width="13" style="50" customWidth="1"/>
    <col min="14589" max="14589" width="11.28515625" style="50" customWidth="1"/>
    <col min="14590" max="14590" width="9.140625" style="50" bestFit="1" customWidth="1"/>
    <col min="14591" max="14591" width="13.28515625" style="50" bestFit="1" customWidth="1"/>
    <col min="14592" max="14592" width="8.42578125" style="50" bestFit="1" customWidth="1"/>
    <col min="14593" max="14593" width="10" style="50" customWidth="1"/>
    <col min="14594" max="14594" width="9.7109375" style="50" customWidth="1"/>
    <col min="14595" max="14596" width="9.140625" style="50"/>
    <col min="14597" max="14597" width="10.7109375" style="50" customWidth="1"/>
    <col min="14598" max="14598" width="9.85546875" style="50" bestFit="1" customWidth="1"/>
    <col min="14599" max="14840" width="9.140625" style="50"/>
    <col min="14841" max="14841" width="12.140625" style="50" customWidth="1"/>
    <col min="14842" max="14842" width="16.7109375" style="50" customWidth="1"/>
    <col min="14843" max="14843" width="9.140625" style="50"/>
    <col min="14844" max="14844" width="13" style="50" customWidth="1"/>
    <col min="14845" max="14845" width="11.28515625" style="50" customWidth="1"/>
    <col min="14846" max="14846" width="9.140625" style="50" bestFit="1" customWidth="1"/>
    <col min="14847" max="14847" width="13.28515625" style="50" bestFit="1" customWidth="1"/>
    <col min="14848" max="14848" width="8.42578125" style="50" bestFit="1" customWidth="1"/>
    <col min="14849" max="14849" width="10" style="50" customWidth="1"/>
    <col min="14850" max="14850" width="9.7109375" style="50" customWidth="1"/>
    <col min="14851" max="14852" width="9.140625" style="50"/>
    <col min="14853" max="14853" width="10.7109375" style="50" customWidth="1"/>
    <col min="14854" max="14854" width="9.85546875" style="50" bestFit="1" customWidth="1"/>
    <col min="14855" max="15096" width="9.140625" style="50"/>
    <col min="15097" max="15097" width="12.140625" style="50" customWidth="1"/>
    <col min="15098" max="15098" width="16.7109375" style="50" customWidth="1"/>
    <col min="15099" max="15099" width="9.140625" style="50"/>
    <col min="15100" max="15100" width="13" style="50" customWidth="1"/>
    <col min="15101" max="15101" width="11.28515625" style="50" customWidth="1"/>
    <col min="15102" max="15102" width="9.140625" style="50" bestFit="1" customWidth="1"/>
    <col min="15103" max="15103" width="13.28515625" style="50" bestFit="1" customWidth="1"/>
    <col min="15104" max="15104" width="8.42578125" style="50" bestFit="1" customWidth="1"/>
    <col min="15105" max="15105" width="10" style="50" customWidth="1"/>
    <col min="15106" max="15106" width="9.7109375" style="50" customWidth="1"/>
    <col min="15107" max="15108" width="9.140625" style="50"/>
    <col min="15109" max="15109" width="10.7109375" style="50" customWidth="1"/>
    <col min="15110" max="15110" width="9.85546875" style="50" bestFit="1" customWidth="1"/>
    <col min="15111" max="15352" width="9.140625" style="50"/>
    <col min="15353" max="15353" width="12.140625" style="50" customWidth="1"/>
    <col min="15354" max="15354" width="16.7109375" style="50" customWidth="1"/>
    <col min="15355" max="15355" width="9.140625" style="50"/>
    <col min="15356" max="15356" width="13" style="50" customWidth="1"/>
    <col min="15357" max="15357" width="11.28515625" style="50" customWidth="1"/>
    <col min="15358" max="15358" width="9.140625" style="50" bestFit="1" customWidth="1"/>
    <col min="15359" max="15359" width="13.28515625" style="50" bestFit="1" customWidth="1"/>
    <col min="15360" max="15360" width="8.42578125" style="50" bestFit="1" customWidth="1"/>
    <col min="15361" max="15361" width="10" style="50" customWidth="1"/>
    <col min="15362" max="15362" width="9.7109375" style="50" customWidth="1"/>
    <col min="15363" max="15364" width="9.140625" style="50"/>
    <col min="15365" max="15365" width="10.7109375" style="50" customWidth="1"/>
    <col min="15366" max="15366" width="9.85546875" style="50" bestFit="1" customWidth="1"/>
    <col min="15367" max="15608" width="9.140625" style="50"/>
    <col min="15609" max="15609" width="12.140625" style="50" customWidth="1"/>
    <col min="15610" max="15610" width="16.7109375" style="50" customWidth="1"/>
    <col min="15611" max="15611" width="9.140625" style="50"/>
    <col min="15612" max="15612" width="13" style="50" customWidth="1"/>
    <col min="15613" max="15613" width="11.28515625" style="50" customWidth="1"/>
    <col min="15614" max="15614" width="9.140625" style="50" bestFit="1" customWidth="1"/>
    <col min="15615" max="15615" width="13.28515625" style="50" bestFit="1" customWidth="1"/>
    <col min="15616" max="15616" width="8.42578125" style="50" bestFit="1" customWidth="1"/>
    <col min="15617" max="15617" width="10" style="50" customWidth="1"/>
    <col min="15618" max="15618" width="9.7109375" style="50" customWidth="1"/>
    <col min="15619" max="15620" width="9.140625" style="50"/>
    <col min="15621" max="15621" width="10.7109375" style="50" customWidth="1"/>
    <col min="15622" max="15622" width="9.85546875" style="50" bestFit="1" customWidth="1"/>
    <col min="15623" max="15864" width="9.140625" style="50"/>
    <col min="15865" max="15865" width="12.140625" style="50" customWidth="1"/>
    <col min="15866" max="15866" width="16.7109375" style="50" customWidth="1"/>
    <col min="15867" max="15867" width="9.140625" style="50"/>
    <col min="15868" max="15868" width="13" style="50" customWidth="1"/>
    <col min="15869" max="15869" width="11.28515625" style="50" customWidth="1"/>
    <col min="15870" max="15870" width="9.140625" style="50" bestFit="1" customWidth="1"/>
    <col min="15871" max="15871" width="13.28515625" style="50" bestFit="1" customWidth="1"/>
    <col min="15872" max="15872" width="8.42578125" style="50" bestFit="1" customWidth="1"/>
    <col min="15873" max="15873" width="10" style="50" customWidth="1"/>
    <col min="15874" max="15874" width="9.7109375" style="50" customWidth="1"/>
    <col min="15875" max="15876" width="9.140625" style="50"/>
    <col min="15877" max="15877" width="10.7109375" style="50" customWidth="1"/>
    <col min="15878" max="15878" width="9.85546875" style="50" bestFit="1" customWidth="1"/>
    <col min="15879" max="16120" width="9.140625" style="50"/>
    <col min="16121" max="16121" width="12.140625" style="50" customWidth="1"/>
    <col min="16122" max="16122" width="16.7109375" style="50" customWidth="1"/>
    <col min="16123" max="16123" width="9.140625" style="50"/>
    <col min="16124" max="16124" width="13" style="50" customWidth="1"/>
    <col min="16125" max="16125" width="11.28515625" style="50" customWidth="1"/>
    <col min="16126" max="16126" width="9.140625" style="50" bestFit="1" customWidth="1"/>
    <col min="16127" max="16127" width="13.28515625" style="50" bestFit="1" customWidth="1"/>
    <col min="16128" max="16128" width="8.42578125" style="50" bestFit="1" customWidth="1"/>
    <col min="16129" max="16129" width="10" style="50" customWidth="1"/>
    <col min="16130" max="16130" width="9.7109375" style="50" customWidth="1"/>
    <col min="16131" max="16132" width="9.140625" style="50"/>
    <col min="16133" max="16133" width="10.7109375" style="50" customWidth="1"/>
    <col min="16134" max="16134" width="9.85546875" style="50" bestFit="1" customWidth="1"/>
    <col min="16135" max="16384" width="9.140625" style="50"/>
  </cols>
  <sheetData>
    <row r="1" spans="2:73" x14ac:dyDescent="0.25">
      <c r="B1"/>
      <c r="C1"/>
      <c r="D1"/>
      <c r="E1"/>
      <c r="F1"/>
      <c r="Y1" s="88" t="s">
        <v>1431</v>
      </c>
      <c r="BU1" s="50" t="s">
        <v>1431</v>
      </c>
    </row>
    <row r="2" spans="2:73" ht="4.5" customHeight="1" x14ac:dyDescent="0.25">
      <c r="B2" s="5"/>
      <c r="C2" s="5"/>
      <c r="D2" s="5"/>
      <c r="E2" s="115"/>
      <c r="F2" s="115"/>
    </row>
    <row r="3" spans="2:73" ht="30" x14ac:dyDescent="0.25">
      <c r="B3" s="103" t="s">
        <v>962</v>
      </c>
      <c r="C3" s="103" t="s">
        <v>1277</v>
      </c>
      <c r="D3" s="104" t="s">
        <v>965</v>
      </c>
      <c r="E3" s="104" t="s">
        <v>963</v>
      </c>
      <c r="F3" s="104" t="s">
        <v>964</v>
      </c>
    </row>
    <row r="4" spans="2:73" x14ac:dyDescent="0.25">
      <c r="B4" s="50" t="s">
        <v>968</v>
      </c>
      <c r="C4" s="50" t="s">
        <v>1279</v>
      </c>
      <c r="D4" s="51">
        <v>423.34</v>
      </c>
    </row>
    <row r="5" spans="2:73" x14ac:dyDescent="0.25">
      <c r="B5" s="50" t="s">
        <v>970</v>
      </c>
      <c r="C5" s="50" t="s">
        <v>1280</v>
      </c>
      <c r="D5" s="51">
        <v>444.08</v>
      </c>
    </row>
    <row r="6" spans="2:73" x14ac:dyDescent="0.25">
      <c r="B6" s="50" t="s">
        <v>972</v>
      </c>
      <c r="C6" s="50" t="s">
        <v>1281</v>
      </c>
      <c r="D6" s="51">
        <v>525.82000000000005</v>
      </c>
    </row>
    <row r="7" spans="2:73" x14ac:dyDescent="0.25">
      <c r="B7" s="50" t="s">
        <v>974</v>
      </c>
      <c r="C7" s="50" t="s">
        <v>1282</v>
      </c>
      <c r="D7" s="51">
        <v>566.08000000000004</v>
      </c>
    </row>
    <row r="8" spans="2:73" x14ac:dyDescent="0.25">
      <c r="B8" s="50" t="s">
        <v>976</v>
      </c>
      <c r="C8" s="50" t="s">
        <v>1282</v>
      </c>
      <c r="D8" s="51">
        <v>566.08000000000004</v>
      </c>
    </row>
    <row r="9" spans="2:73" x14ac:dyDescent="0.25">
      <c r="B9" s="50" t="s">
        <v>978</v>
      </c>
      <c r="C9" s="50" t="s">
        <v>1283</v>
      </c>
      <c r="D9" s="51">
        <v>651.48</v>
      </c>
    </row>
    <row r="10" spans="2:73" x14ac:dyDescent="0.25">
      <c r="B10" s="50" t="s">
        <v>980</v>
      </c>
      <c r="C10" s="50" t="s">
        <v>1284</v>
      </c>
      <c r="D10" s="51">
        <v>664.9</v>
      </c>
    </row>
    <row r="11" spans="2:73" x14ac:dyDescent="0.25">
      <c r="B11" s="50" t="s">
        <v>982</v>
      </c>
      <c r="C11" s="50" t="s">
        <v>1285</v>
      </c>
      <c r="D11" s="51">
        <v>752.74</v>
      </c>
    </row>
    <row r="12" spans="2:73" x14ac:dyDescent="0.25">
      <c r="B12" s="50" t="s">
        <v>983</v>
      </c>
      <c r="C12" s="50" t="s">
        <v>1286</v>
      </c>
      <c r="D12" s="51">
        <v>862.54</v>
      </c>
    </row>
    <row r="13" spans="2:73" x14ac:dyDescent="0.25">
      <c r="B13" s="50" t="s">
        <v>984</v>
      </c>
      <c r="C13" s="50" t="s">
        <v>1287</v>
      </c>
      <c r="D13" s="51">
        <v>961.36</v>
      </c>
    </row>
    <row r="14" spans="2:73" x14ac:dyDescent="0.25">
      <c r="B14" s="50" t="s">
        <v>986</v>
      </c>
      <c r="C14" s="50" t="s">
        <v>1288</v>
      </c>
      <c r="D14" s="51">
        <v>313.54000000000002</v>
      </c>
    </row>
    <row r="15" spans="2:73" x14ac:dyDescent="0.25">
      <c r="B15" s="50" t="s">
        <v>987</v>
      </c>
      <c r="C15" s="50" t="s">
        <v>1279</v>
      </c>
      <c r="D15" s="51">
        <v>367.22</v>
      </c>
    </row>
    <row r="16" spans="2:73" x14ac:dyDescent="0.25">
      <c r="B16" s="50" t="s">
        <v>988</v>
      </c>
      <c r="C16" s="50" t="s">
        <v>1280</v>
      </c>
      <c r="D16" s="51">
        <v>383.08</v>
      </c>
    </row>
    <row r="17" spans="2:4" x14ac:dyDescent="0.25">
      <c r="B17" s="50" t="s">
        <v>989</v>
      </c>
      <c r="C17" s="50" t="s">
        <v>1281</v>
      </c>
      <c r="D17" s="51">
        <v>451.4</v>
      </c>
    </row>
    <row r="18" spans="2:4" x14ac:dyDescent="0.25">
      <c r="B18" s="50" t="s">
        <v>990</v>
      </c>
      <c r="C18" s="50" t="s">
        <v>1282</v>
      </c>
      <c r="D18" s="51">
        <v>435.54</v>
      </c>
    </row>
    <row r="19" spans="2:4" x14ac:dyDescent="0.25">
      <c r="B19" s="50" t="s">
        <v>991</v>
      </c>
      <c r="C19" s="50" t="s">
        <v>1282</v>
      </c>
      <c r="D19" s="51">
        <v>436.76</v>
      </c>
    </row>
    <row r="20" spans="2:4" x14ac:dyDescent="0.25">
      <c r="B20" s="50" t="s">
        <v>992</v>
      </c>
      <c r="C20" s="50" t="s">
        <v>1283</v>
      </c>
      <c r="D20" s="51">
        <v>577.05999999999995</v>
      </c>
    </row>
    <row r="21" spans="2:4" x14ac:dyDescent="0.25">
      <c r="B21" s="50" t="s">
        <v>993</v>
      </c>
      <c r="C21" s="50" t="s">
        <v>1284</v>
      </c>
      <c r="D21" s="51">
        <v>597.79999999999995</v>
      </c>
    </row>
    <row r="22" spans="2:4" x14ac:dyDescent="0.25">
      <c r="B22" s="50" t="s">
        <v>994</v>
      </c>
      <c r="C22" s="50" t="s">
        <v>1284</v>
      </c>
      <c r="D22" s="51">
        <v>597.79999999999995</v>
      </c>
    </row>
    <row r="23" spans="2:4" x14ac:dyDescent="0.25">
      <c r="B23" s="50" t="s">
        <v>995</v>
      </c>
      <c r="C23" s="50" t="s">
        <v>1285</v>
      </c>
      <c r="D23" s="51">
        <v>642.94000000000005</v>
      </c>
    </row>
    <row r="24" spans="2:4" x14ac:dyDescent="0.25">
      <c r="B24" s="50" t="s">
        <v>996</v>
      </c>
      <c r="C24" s="50" t="s">
        <v>1286</v>
      </c>
      <c r="D24" s="51">
        <v>766.16</v>
      </c>
    </row>
    <row r="25" spans="2:4" x14ac:dyDescent="0.25">
      <c r="B25" s="50" t="s">
        <v>997</v>
      </c>
      <c r="C25" s="50" t="s">
        <v>1289</v>
      </c>
      <c r="D25" s="51">
        <v>325.74</v>
      </c>
    </row>
    <row r="26" spans="2:4" x14ac:dyDescent="0.25">
      <c r="B26" s="50" t="s">
        <v>998</v>
      </c>
      <c r="C26" s="50" t="s">
        <v>1289</v>
      </c>
      <c r="D26" s="51">
        <v>325.74</v>
      </c>
    </row>
    <row r="27" spans="2:4" x14ac:dyDescent="0.25">
      <c r="B27" s="50" t="s">
        <v>999</v>
      </c>
      <c r="C27" s="50" t="s">
        <v>1290</v>
      </c>
      <c r="D27" s="51">
        <v>372.1</v>
      </c>
    </row>
    <row r="28" spans="2:4" x14ac:dyDescent="0.25">
      <c r="B28" s="50" t="s">
        <v>1000</v>
      </c>
      <c r="C28" s="50" t="s">
        <v>1290</v>
      </c>
      <c r="D28" s="51">
        <v>372.1</v>
      </c>
    </row>
    <row r="29" spans="2:4" x14ac:dyDescent="0.25">
      <c r="B29" s="50" t="s">
        <v>1001</v>
      </c>
      <c r="C29" s="50" t="s">
        <v>1290</v>
      </c>
      <c r="D29" s="51">
        <v>372.1</v>
      </c>
    </row>
    <row r="30" spans="2:4" x14ac:dyDescent="0.25">
      <c r="B30" s="50" t="s">
        <v>1002</v>
      </c>
      <c r="C30" s="50" t="s">
        <v>1290</v>
      </c>
      <c r="D30" s="51">
        <v>372.1</v>
      </c>
    </row>
    <row r="31" spans="2:4" x14ac:dyDescent="0.25">
      <c r="B31" s="50" t="s">
        <v>1003</v>
      </c>
      <c r="C31" s="50" t="s">
        <v>1291</v>
      </c>
      <c r="D31" s="51">
        <v>473.36</v>
      </c>
    </row>
    <row r="32" spans="2:4" x14ac:dyDescent="0.25">
      <c r="B32" s="50" t="s">
        <v>1004</v>
      </c>
      <c r="C32" s="50" t="s">
        <v>1291</v>
      </c>
      <c r="D32" s="51">
        <v>473.36</v>
      </c>
    </row>
    <row r="33" spans="2:4" x14ac:dyDescent="0.25">
      <c r="B33" s="50" t="s">
        <v>1005</v>
      </c>
      <c r="C33" s="50" t="s">
        <v>1292</v>
      </c>
      <c r="D33" s="51">
        <v>522.16</v>
      </c>
    </row>
    <row r="34" spans="2:4" x14ac:dyDescent="0.25">
      <c r="B34" s="50" t="s">
        <v>1006</v>
      </c>
      <c r="C34" s="50" t="s">
        <v>1292</v>
      </c>
      <c r="D34" s="51">
        <v>522.16</v>
      </c>
    </row>
    <row r="35" spans="2:4" x14ac:dyDescent="0.25">
      <c r="B35" s="50" t="s">
        <v>1007</v>
      </c>
      <c r="C35" s="50" t="s">
        <v>1293</v>
      </c>
      <c r="D35" s="51">
        <v>779.58</v>
      </c>
    </row>
    <row r="36" spans="2:4" x14ac:dyDescent="0.25">
      <c r="B36" s="50" t="s">
        <v>1008</v>
      </c>
      <c r="C36" s="50" t="s">
        <v>1293</v>
      </c>
      <c r="D36" s="51">
        <v>779.58</v>
      </c>
    </row>
    <row r="37" spans="2:4" x14ac:dyDescent="0.25">
      <c r="B37" s="50" t="s">
        <v>1010</v>
      </c>
      <c r="C37" s="50" t="s">
        <v>1279</v>
      </c>
      <c r="D37" s="51">
        <v>291.58</v>
      </c>
    </row>
    <row r="38" spans="2:4" x14ac:dyDescent="0.25">
      <c r="B38" s="50" t="s">
        <v>1011</v>
      </c>
      <c r="C38" s="50" t="s">
        <v>1280</v>
      </c>
      <c r="D38" s="51">
        <v>318.42</v>
      </c>
    </row>
    <row r="39" spans="2:4" x14ac:dyDescent="0.25">
      <c r="B39" s="50" t="s">
        <v>1012</v>
      </c>
      <c r="C39" s="50" t="s">
        <v>1280</v>
      </c>
      <c r="D39" s="51">
        <v>318.42</v>
      </c>
    </row>
    <row r="40" spans="2:4" x14ac:dyDescent="0.25">
      <c r="B40" s="50" t="s">
        <v>1013</v>
      </c>
      <c r="C40" s="50" t="s">
        <v>1281</v>
      </c>
      <c r="D40" s="51">
        <v>379.42</v>
      </c>
    </row>
    <row r="41" spans="2:4" x14ac:dyDescent="0.25">
      <c r="B41" s="50" t="s">
        <v>1014</v>
      </c>
      <c r="C41" s="50" t="s">
        <v>1282</v>
      </c>
      <c r="D41" s="51">
        <v>398.94</v>
      </c>
    </row>
    <row r="42" spans="2:4" x14ac:dyDescent="0.25">
      <c r="B42" s="50" t="s">
        <v>1015</v>
      </c>
      <c r="C42" s="50" t="s">
        <v>1282</v>
      </c>
      <c r="D42" s="51">
        <v>398.94</v>
      </c>
    </row>
    <row r="43" spans="2:4" x14ac:dyDescent="0.25">
      <c r="B43" s="50" t="s">
        <v>1016</v>
      </c>
      <c r="C43" s="50" t="s">
        <v>1283</v>
      </c>
      <c r="D43" s="51">
        <v>505.08</v>
      </c>
    </row>
    <row r="44" spans="2:4" x14ac:dyDescent="0.25">
      <c r="B44" s="50" t="s">
        <v>1017</v>
      </c>
      <c r="C44" s="50" t="s">
        <v>1284</v>
      </c>
      <c r="D44" s="51">
        <v>505.08</v>
      </c>
    </row>
    <row r="45" spans="2:4" x14ac:dyDescent="0.25">
      <c r="B45" s="50" t="s">
        <v>1018</v>
      </c>
      <c r="C45" s="50" t="s">
        <v>1294</v>
      </c>
      <c r="D45" s="51">
        <v>631.96</v>
      </c>
    </row>
    <row r="46" spans="2:4" x14ac:dyDescent="0.25">
      <c r="B46" s="50" t="s">
        <v>1019</v>
      </c>
      <c r="C46" s="50" t="s">
        <v>1286</v>
      </c>
      <c r="D46" s="51">
        <v>647.82000000000005</v>
      </c>
    </row>
    <row r="47" spans="2:4" x14ac:dyDescent="0.25">
      <c r="B47" s="50" t="s">
        <v>1020</v>
      </c>
      <c r="C47" s="50" t="s">
        <v>1295</v>
      </c>
      <c r="D47" s="51">
        <v>355.02</v>
      </c>
    </row>
    <row r="48" spans="2:4" x14ac:dyDescent="0.25">
      <c r="B48" s="50" t="s">
        <v>1021</v>
      </c>
      <c r="C48" s="50" t="s">
        <v>1295</v>
      </c>
      <c r="D48" s="51">
        <v>355.02</v>
      </c>
    </row>
  </sheetData>
  <mergeCells count="1">
    <mergeCell ref="E2:F2"/>
  </mergeCells>
  <pageMargins left="0.75" right="0.75" top="1" bottom="1" header="0.5" footer="0.5"/>
  <pageSetup paperSize="9" orientation="portrait" horizontalDpi="1200" verticalDpi="12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B1:BU48"/>
  <sheetViews>
    <sheetView showGridLines="0" topLeftCell="A19" workbookViewId="0">
      <selection activeCell="BT8" sqref="BT8"/>
    </sheetView>
  </sheetViews>
  <sheetFormatPr defaultRowHeight="15" x14ac:dyDescent="0.25"/>
  <cols>
    <col min="1" max="1" width="12.140625" style="50" customWidth="1"/>
    <col min="2" max="2" width="16.7109375" style="50" customWidth="1"/>
    <col min="3" max="3" width="13" style="50" customWidth="1"/>
    <col min="4" max="4" width="9.7109375" style="51" customWidth="1"/>
    <col min="5" max="246" width="9.140625" style="50"/>
    <col min="247" max="247" width="12.140625" style="50" customWidth="1"/>
    <col min="248" max="248" width="16.7109375" style="50" customWidth="1"/>
    <col min="249" max="249" width="9.140625" style="50"/>
    <col min="250" max="250" width="13" style="50" customWidth="1"/>
    <col min="251" max="251" width="11.28515625" style="50" customWidth="1"/>
    <col min="252" max="252" width="9.140625" style="50" bestFit="1" customWidth="1"/>
    <col min="253" max="253" width="13.28515625" style="50" bestFit="1" customWidth="1"/>
    <col min="254" max="254" width="8.42578125" style="50" bestFit="1" customWidth="1"/>
    <col min="255" max="255" width="10" style="50" customWidth="1"/>
    <col min="256" max="256" width="9.7109375" style="50" customWidth="1"/>
    <col min="257" max="258" width="9.140625" style="50"/>
    <col min="259" max="259" width="10.7109375" style="50" customWidth="1"/>
    <col min="260" max="260" width="9.85546875" style="50" bestFit="1" customWidth="1"/>
    <col min="261" max="502" width="9.140625" style="50"/>
    <col min="503" max="503" width="12.140625" style="50" customWidth="1"/>
    <col min="504" max="504" width="16.7109375" style="50" customWidth="1"/>
    <col min="505" max="505" width="9.140625" style="50"/>
    <col min="506" max="506" width="13" style="50" customWidth="1"/>
    <col min="507" max="507" width="11.28515625" style="50" customWidth="1"/>
    <col min="508" max="508" width="9.140625" style="50" bestFit="1" customWidth="1"/>
    <col min="509" max="509" width="13.28515625" style="50" bestFit="1" customWidth="1"/>
    <col min="510" max="510" width="8.42578125" style="50" bestFit="1" customWidth="1"/>
    <col min="511" max="511" width="10" style="50" customWidth="1"/>
    <col min="512" max="512" width="9.7109375" style="50" customWidth="1"/>
    <col min="513" max="514" width="9.140625" style="50"/>
    <col min="515" max="515" width="10.7109375" style="50" customWidth="1"/>
    <col min="516" max="516" width="9.85546875" style="50" bestFit="1" customWidth="1"/>
    <col min="517" max="758" width="9.140625" style="50"/>
    <col min="759" max="759" width="12.140625" style="50" customWidth="1"/>
    <col min="760" max="760" width="16.7109375" style="50" customWidth="1"/>
    <col min="761" max="761" width="9.140625" style="50"/>
    <col min="762" max="762" width="13" style="50" customWidth="1"/>
    <col min="763" max="763" width="11.28515625" style="50" customWidth="1"/>
    <col min="764" max="764" width="9.140625" style="50" bestFit="1" customWidth="1"/>
    <col min="765" max="765" width="13.28515625" style="50" bestFit="1" customWidth="1"/>
    <col min="766" max="766" width="8.42578125" style="50" bestFit="1" customWidth="1"/>
    <col min="767" max="767" width="10" style="50" customWidth="1"/>
    <col min="768" max="768" width="9.7109375" style="50" customWidth="1"/>
    <col min="769" max="770" width="9.140625" style="50"/>
    <col min="771" max="771" width="10.7109375" style="50" customWidth="1"/>
    <col min="772" max="772" width="9.85546875" style="50" bestFit="1" customWidth="1"/>
    <col min="773" max="1014" width="9.140625" style="50"/>
    <col min="1015" max="1015" width="12.140625" style="50" customWidth="1"/>
    <col min="1016" max="1016" width="16.7109375" style="50" customWidth="1"/>
    <col min="1017" max="1017" width="9.140625" style="50"/>
    <col min="1018" max="1018" width="13" style="50" customWidth="1"/>
    <col min="1019" max="1019" width="11.28515625" style="50" customWidth="1"/>
    <col min="1020" max="1020" width="9.140625" style="50" bestFit="1" customWidth="1"/>
    <col min="1021" max="1021" width="13.28515625" style="50" bestFit="1" customWidth="1"/>
    <col min="1022" max="1022" width="8.42578125" style="50" bestFit="1" customWidth="1"/>
    <col min="1023" max="1023" width="10" style="50" customWidth="1"/>
    <col min="1024" max="1024" width="9.7109375" style="50" customWidth="1"/>
    <col min="1025" max="1026" width="9.140625" style="50"/>
    <col min="1027" max="1027" width="10.7109375" style="50" customWidth="1"/>
    <col min="1028" max="1028" width="9.85546875" style="50" bestFit="1" customWidth="1"/>
    <col min="1029" max="1270" width="9.140625" style="50"/>
    <col min="1271" max="1271" width="12.140625" style="50" customWidth="1"/>
    <col min="1272" max="1272" width="16.7109375" style="50" customWidth="1"/>
    <col min="1273" max="1273" width="9.140625" style="50"/>
    <col min="1274" max="1274" width="13" style="50" customWidth="1"/>
    <col min="1275" max="1275" width="11.28515625" style="50" customWidth="1"/>
    <col min="1276" max="1276" width="9.140625" style="50" bestFit="1" customWidth="1"/>
    <col min="1277" max="1277" width="13.28515625" style="50" bestFit="1" customWidth="1"/>
    <col min="1278" max="1278" width="8.42578125" style="50" bestFit="1" customWidth="1"/>
    <col min="1279" max="1279" width="10" style="50" customWidth="1"/>
    <col min="1280" max="1280" width="9.7109375" style="50" customWidth="1"/>
    <col min="1281" max="1282" width="9.140625" style="50"/>
    <col min="1283" max="1283" width="10.7109375" style="50" customWidth="1"/>
    <col min="1284" max="1284" width="9.85546875" style="50" bestFit="1" customWidth="1"/>
    <col min="1285" max="1526" width="9.140625" style="50"/>
    <col min="1527" max="1527" width="12.140625" style="50" customWidth="1"/>
    <col min="1528" max="1528" width="16.7109375" style="50" customWidth="1"/>
    <col min="1529" max="1529" width="9.140625" style="50"/>
    <col min="1530" max="1530" width="13" style="50" customWidth="1"/>
    <col min="1531" max="1531" width="11.28515625" style="50" customWidth="1"/>
    <col min="1532" max="1532" width="9.140625" style="50" bestFit="1" customWidth="1"/>
    <col min="1533" max="1533" width="13.28515625" style="50" bestFit="1" customWidth="1"/>
    <col min="1534" max="1534" width="8.42578125" style="50" bestFit="1" customWidth="1"/>
    <col min="1535" max="1535" width="10" style="50" customWidth="1"/>
    <col min="1536" max="1536" width="9.7109375" style="50" customWidth="1"/>
    <col min="1537" max="1538" width="9.140625" style="50"/>
    <col min="1539" max="1539" width="10.7109375" style="50" customWidth="1"/>
    <col min="1540" max="1540" width="9.85546875" style="50" bestFit="1" customWidth="1"/>
    <col min="1541" max="1782" width="9.140625" style="50"/>
    <col min="1783" max="1783" width="12.140625" style="50" customWidth="1"/>
    <col min="1784" max="1784" width="16.7109375" style="50" customWidth="1"/>
    <col min="1785" max="1785" width="9.140625" style="50"/>
    <col min="1786" max="1786" width="13" style="50" customWidth="1"/>
    <col min="1787" max="1787" width="11.28515625" style="50" customWidth="1"/>
    <col min="1788" max="1788" width="9.140625" style="50" bestFit="1" customWidth="1"/>
    <col min="1789" max="1789" width="13.28515625" style="50" bestFit="1" customWidth="1"/>
    <col min="1790" max="1790" width="8.42578125" style="50" bestFit="1" customWidth="1"/>
    <col min="1791" max="1791" width="10" style="50" customWidth="1"/>
    <col min="1792" max="1792" width="9.7109375" style="50" customWidth="1"/>
    <col min="1793" max="1794" width="9.140625" style="50"/>
    <col min="1795" max="1795" width="10.7109375" style="50" customWidth="1"/>
    <col min="1796" max="1796" width="9.85546875" style="50" bestFit="1" customWidth="1"/>
    <col min="1797" max="2038" width="9.140625" style="50"/>
    <col min="2039" max="2039" width="12.140625" style="50" customWidth="1"/>
    <col min="2040" max="2040" width="16.7109375" style="50" customWidth="1"/>
    <col min="2041" max="2041" width="9.140625" style="50"/>
    <col min="2042" max="2042" width="13" style="50" customWidth="1"/>
    <col min="2043" max="2043" width="11.28515625" style="50" customWidth="1"/>
    <col min="2044" max="2044" width="9.140625" style="50" bestFit="1" customWidth="1"/>
    <col min="2045" max="2045" width="13.28515625" style="50" bestFit="1" customWidth="1"/>
    <col min="2046" max="2046" width="8.42578125" style="50" bestFit="1" customWidth="1"/>
    <col min="2047" max="2047" width="10" style="50" customWidth="1"/>
    <col min="2048" max="2048" width="9.7109375" style="50" customWidth="1"/>
    <col min="2049" max="2050" width="9.140625" style="50"/>
    <col min="2051" max="2051" width="10.7109375" style="50" customWidth="1"/>
    <col min="2052" max="2052" width="9.85546875" style="50" bestFit="1" customWidth="1"/>
    <col min="2053" max="2294" width="9.140625" style="50"/>
    <col min="2295" max="2295" width="12.140625" style="50" customWidth="1"/>
    <col min="2296" max="2296" width="16.7109375" style="50" customWidth="1"/>
    <col min="2297" max="2297" width="9.140625" style="50"/>
    <col min="2298" max="2298" width="13" style="50" customWidth="1"/>
    <col min="2299" max="2299" width="11.28515625" style="50" customWidth="1"/>
    <col min="2300" max="2300" width="9.140625" style="50" bestFit="1" customWidth="1"/>
    <col min="2301" max="2301" width="13.28515625" style="50" bestFit="1" customWidth="1"/>
    <col min="2302" max="2302" width="8.42578125" style="50" bestFit="1" customWidth="1"/>
    <col min="2303" max="2303" width="10" style="50" customWidth="1"/>
    <col min="2304" max="2304" width="9.7109375" style="50" customWidth="1"/>
    <col min="2305" max="2306" width="9.140625" style="50"/>
    <col min="2307" max="2307" width="10.7109375" style="50" customWidth="1"/>
    <col min="2308" max="2308" width="9.85546875" style="50" bestFit="1" customWidth="1"/>
    <col min="2309" max="2550" width="9.140625" style="50"/>
    <col min="2551" max="2551" width="12.140625" style="50" customWidth="1"/>
    <col min="2552" max="2552" width="16.7109375" style="50" customWidth="1"/>
    <col min="2553" max="2553" width="9.140625" style="50"/>
    <col min="2554" max="2554" width="13" style="50" customWidth="1"/>
    <col min="2555" max="2555" width="11.28515625" style="50" customWidth="1"/>
    <col min="2556" max="2556" width="9.140625" style="50" bestFit="1" customWidth="1"/>
    <col min="2557" max="2557" width="13.28515625" style="50" bestFit="1" customWidth="1"/>
    <col min="2558" max="2558" width="8.42578125" style="50" bestFit="1" customWidth="1"/>
    <col min="2559" max="2559" width="10" style="50" customWidth="1"/>
    <col min="2560" max="2560" width="9.7109375" style="50" customWidth="1"/>
    <col min="2561" max="2562" width="9.140625" style="50"/>
    <col min="2563" max="2563" width="10.7109375" style="50" customWidth="1"/>
    <col min="2564" max="2564" width="9.85546875" style="50" bestFit="1" customWidth="1"/>
    <col min="2565" max="2806" width="9.140625" style="50"/>
    <col min="2807" max="2807" width="12.140625" style="50" customWidth="1"/>
    <col min="2808" max="2808" width="16.7109375" style="50" customWidth="1"/>
    <col min="2809" max="2809" width="9.140625" style="50"/>
    <col min="2810" max="2810" width="13" style="50" customWidth="1"/>
    <col min="2811" max="2811" width="11.28515625" style="50" customWidth="1"/>
    <col min="2812" max="2812" width="9.140625" style="50" bestFit="1" customWidth="1"/>
    <col min="2813" max="2813" width="13.28515625" style="50" bestFit="1" customWidth="1"/>
    <col min="2814" max="2814" width="8.42578125" style="50" bestFit="1" customWidth="1"/>
    <col min="2815" max="2815" width="10" style="50" customWidth="1"/>
    <col min="2816" max="2816" width="9.7109375" style="50" customWidth="1"/>
    <col min="2817" max="2818" width="9.140625" style="50"/>
    <col min="2819" max="2819" width="10.7109375" style="50" customWidth="1"/>
    <col min="2820" max="2820" width="9.85546875" style="50" bestFit="1" customWidth="1"/>
    <col min="2821" max="3062" width="9.140625" style="50"/>
    <col min="3063" max="3063" width="12.140625" style="50" customWidth="1"/>
    <col min="3064" max="3064" width="16.7109375" style="50" customWidth="1"/>
    <col min="3065" max="3065" width="9.140625" style="50"/>
    <col min="3066" max="3066" width="13" style="50" customWidth="1"/>
    <col min="3067" max="3067" width="11.28515625" style="50" customWidth="1"/>
    <col min="3068" max="3068" width="9.140625" style="50" bestFit="1" customWidth="1"/>
    <col min="3069" max="3069" width="13.28515625" style="50" bestFit="1" customWidth="1"/>
    <col min="3070" max="3070" width="8.42578125" style="50" bestFit="1" customWidth="1"/>
    <col min="3071" max="3071" width="10" style="50" customWidth="1"/>
    <col min="3072" max="3072" width="9.7109375" style="50" customWidth="1"/>
    <col min="3073" max="3074" width="9.140625" style="50"/>
    <col min="3075" max="3075" width="10.7109375" style="50" customWidth="1"/>
    <col min="3076" max="3076" width="9.85546875" style="50" bestFit="1" customWidth="1"/>
    <col min="3077" max="3318" width="9.140625" style="50"/>
    <col min="3319" max="3319" width="12.140625" style="50" customWidth="1"/>
    <col min="3320" max="3320" width="16.7109375" style="50" customWidth="1"/>
    <col min="3321" max="3321" width="9.140625" style="50"/>
    <col min="3322" max="3322" width="13" style="50" customWidth="1"/>
    <col min="3323" max="3323" width="11.28515625" style="50" customWidth="1"/>
    <col min="3324" max="3324" width="9.140625" style="50" bestFit="1" customWidth="1"/>
    <col min="3325" max="3325" width="13.28515625" style="50" bestFit="1" customWidth="1"/>
    <col min="3326" max="3326" width="8.42578125" style="50" bestFit="1" customWidth="1"/>
    <col min="3327" max="3327" width="10" style="50" customWidth="1"/>
    <col min="3328" max="3328" width="9.7109375" style="50" customWidth="1"/>
    <col min="3329" max="3330" width="9.140625" style="50"/>
    <col min="3331" max="3331" width="10.7109375" style="50" customWidth="1"/>
    <col min="3332" max="3332" width="9.85546875" style="50" bestFit="1" customWidth="1"/>
    <col min="3333" max="3574" width="9.140625" style="50"/>
    <col min="3575" max="3575" width="12.140625" style="50" customWidth="1"/>
    <col min="3576" max="3576" width="16.7109375" style="50" customWidth="1"/>
    <col min="3577" max="3577" width="9.140625" style="50"/>
    <col min="3578" max="3578" width="13" style="50" customWidth="1"/>
    <col min="3579" max="3579" width="11.28515625" style="50" customWidth="1"/>
    <col min="3580" max="3580" width="9.140625" style="50" bestFit="1" customWidth="1"/>
    <col min="3581" max="3581" width="13.28515625" style="50" bestFit="1" customWidth="1"/>
    <col min="3582" max="3582" width="8.42578125" style="50" bestFit="1" customWidth="1"/>
    <col min="3583" max="3583" width="10" style="50" customWidth="1"/>
    <col min="3584" max="3584" width="9.7109375" style="50" customWidth="1"/>
    <col min="3585" max="3586" width="9.140625" style="50"/>
    <col min="3587" max="3587" width="10.7109375" style="50" customWidth="1"/>
    <col min="3588" max="3588" width="9.85546875" style="50" bestFit="1" customWidth="1"/>
    <col min="3589" max="3830" width="9.140625" style="50"/>
    <col min="3831" max="3831" width="12.140625" style="50" customWidth="1"/>
    <col min="3832" max="3832" width="16.7109375" style="50" customWidth="1"/>
    <col min="3833" max="3833" width="9.140625" style="50"/>
    <col min="3834" max="3834" width="13" style="50" customWidth="1"/>
    <col min="3835" max="3835" width="11.28515625" style="50" customWidth="1"/>
    <col min="3836" max="3836" width="9.140625" style="50" bestFit="1" customWidth="1"/>
    <col min="3837" max="3837" width="13.28515625" style="50" bestFit="1" customWidth="1"/>
    <col min="3838" max="3838" width="8.42578125" style="50" bestFit="1" customWidth="1"/>
    <col min="3839" max="3839" width="10" style="50" customWidth="1"/>
    <col min="3840" max="3840" width="9.7109375" style="50" customWidth="1"/>
    <col min="3841" max="3842" width="9.140625" style="50"/>
    <col min="3843" max="3843" width="10.7109375" style="50" customWidth="1"/>
    <col min="3844" max="3844" width="9.85546875" style="50" bestFit="1" customWidth="1"/>
    <col min="3845" max="4086" width="9.140625" style="50"/>
    <col min="4087" max="4087" width="12.140625" style="50" customWidth="1"/>
    <col min="4088" max="4088" width="16.7109375" style="50" customWidth="1"/>
    <col min="4089" max="4089" width="9.140625" style="50"/>
    <col min="4090" max="4090" width="13" style="50" customWidth="1"/>
    <col min="4091" max="4091" width="11.28515625" style="50" customWidth="1"/>
    <col min="4092" max="4092" width="9.140625" style="50" bestFit="1" customWidth="1"/>
    <col min="4093" max="4093" width="13.28515625" style="50" bestFit="1" customWidth="1"/>
    <col min="4094" max="4094" width="8.42578125" style="50" bestFit="1" customWidth="1"/>
    <col min="4095" max="4095" width="10" style="50" customWidth="1"/>
    <col min="4096" max="4096" width="9.7109375" style="50" customWidth="1"/>
    <col min="4097" max="4098" width="9.140625" style="50"/>
    <col min="4099" max="4099" width="10.7109375" style="50" customWidth="1"/>
    <col min="4100" max="4100" width="9.85546875" style="50" bestFit="1" customWidth="1"/>
    <col min="4101" max="4342" width="9.140625" style="50"/>
    <col min="4343" max="4343" width="12.140625" style="50" customWidth="1"/>
    <col min="4344" max="4344" width="16.7109375" style="50" customWidth="1"/>
    <col min="4345" max="4345" width="9.140625" style="50"/>
    <col min="4346" max="4346" width="13" style="50" customWidth="1"/>
    <col min="4347" max="4347" width="11.28515625" style="50" customWidth="1"/>
    <col min="4348" max="4348" width="9.140625" style="50" bestFit="1" customWidth="1"/>
    <col min="4349" max="4349" width="13.28515625" style="50" bestFit="1" customWidth="1"/>
    <col min="4350" max="4350" width="8.42578125" style="50" bestFit="1" customWidth="1"/>
    <col min="4351" max="4351" width="10" style="50" customWidth="1"/>
    <col min="4352" max="4352" width="9.7109375" style="50" customWidth="1"/>
    <col min="4353" max="4354" width="9.140625" style="50"/>
    <col min="4355" max="4355" width="10.7109375" style="50" customWidth="1"/>
    <col min="4356" max="4356" width="9.85546875" style="50" bestFit="1" customWidth="1"/>
    <col min="4357" max="4598" width="9.140625" style="50"/>
    <col min="4599" max="4599" width="12.140625" style="50" customWidth="1"/>
    <col min="4600" max="4600" width="16.7109375" style="50" customWidth="1"/>
    <col min="4601" max="4601" width="9.140625" style="50"/>
    <col min="4602" max="4602" width="13" style="50" customWidth="1"/>
    <col min="4603" max="4603" width="11.28515625" style="50" customWidth="1"/>
    <col min="4604" max="4604" width="9.140625" style="50" bestFit="1" customWidth="1"/>
    <col min="4605" max="4605" width="13.28515625" style="50" bestFit="1" customWidth="1"/>
    <col min="4606" max="4606" width="8.42578125" style="50" bestFit="1" customWidth="1"/>
    <col min="4607" max="4607" width="10" style="50" customWidth="1"/>
    <col min="4608" max="4608" width="9.7109375" style="50" customWidth="1"/>
    <col min="4609" max="4610" width="9.140625" style="50"/>
    <col min="4611" max="4611" width="10.7109375" style="50" customWidth="1"/>
    <col min="4612" max="4612" width="9.85546875" style="50" bestFit="1" customWidth="1"/>
    <col min="4613" max="4854" width="9.140625" style="50"/>
    <col min="4855" max="4855" width="12.140625" style="50" customWidth="1"/>
    <col min="4856" max="4856" width="16.7109375" style="50" customWidth="1"/>
    <col min="4857" max="4857" width="9.140625" style="50"/>
    <col min="4858" max="4858" width="13" style="50" customWidth="1"/>
    <col min="4859" max="4859" width="11.28515625" style="50" customWidth="1"/>
    <col min="4860" max="4860" width="9.140625" style="50" bestFit="1" customWidth="1"/>
    <col min="4861" max="4861" width="13.28515625" style="50" bestFit="1" customWidth="1"/>
    <col min="4862" max="4862" width="8.42578125" style="50" bestFit="1" customWidth="1"/>
    <col min="4863" max="4863" width="10" style="50" customWidth="1"/>
    <col min="4864" max="4864" width="9.7109375" style="50" customWidth="1"/>
    <col min="4865" max="4866" width="9.140625" style="50"/>
    <col min="4867" max="4867" width="10.7109375" style="50" customWidth="1"/>
    <col min="4868" max="4868" width="9.85546875" style="50" bestFit="1" customWidth="1"/>
    <col min="4869" max="5110" width="9.140625" style="50"/>
    <col min="5111" max="5111" width="12.140625" style="50" customWidth="1"/>
    <col min="5112" max="5112" width="16.7109375" style="50" customWidth="1"/>
    <col min="5113" max="5113" width="9.140625" style="50"/>
    <col min="5114" max="5114" width="13" style="50" customWidth="1"/>
    <col min="5115" max="5115" width="11.28515625" style="50" customWidth="1"/>
    <col min="5116" max="5116" width="9.140625" style="50" bestFit="1" customWidth="1"/>
    <col min="5117" max="5117" width="13.28515625" style="50" bestFit="1" customWidth="1"/>
    <col min="5118" max="5118" width="8.42578125" style="50" bestFit="1" customWidth="1"/>
    <col min="5119" max="5119" width="10" style="50" customWidth="1"/>
    <col min="5120" max="5120" width="9.7109375" style="50" customWidth="1"/>
    <col min="5121" max="5122" width="9.140625" style="50"/>
    <col min="5123" max="5123" width="10.7109375" style="50" customWidth="1"/>
    <col min="5124" max="5124" width="9.85546875" style="50" bestFit="1" customWidth="1"/>
    <col min="5125" max="5366" width="9.140625" style="50"/>
    <col min="5367" max="5367" width="12.140625" style="50" customWidth="1"/>
    <col min="5368" max="5368" width="16.7109375" style="50" customWidth="1"/>
    <col min="5369" max="5369" width="9.140625" style="50"/>
    <col min="5370" max="5370" width="13" style="50" customWidth="1"/>
    <col min="5371" max="5371" width="11.28515625" style="50" customWidth="1"/>
    <col min="5372" max="5372" width="9.140625" style="50" bestFit="1" customWidth="1"/>
    <col min="5373" max="5373" width="13.28515625" style="50" bestFit="1" customWidth="1"/>
    <col min="5374" max="5374" width="8.42578125" style="50" bestFit="1" customWidth="1"/>
    <col min="5375" max="5375" width="10" style="50" customWidth="1"/>
    <col min="5376" max="5376" width="9.7109375" style="50" customWidth="1"/>
    <col min="5377" max="5378" width="9.140625" style="50"/>
    <col min="5379" max="5379" width="10.7109375" style="50" customWidth="1"/>
    <col min="5380" max="5380" width="9.85546875" style="50" bestFit="1" customWidth="1"/>
    <col min="5381" max="5622" width="9.140625" style="50"/>
    <col min="5623" max="5623" width="12.140625" style="50" customWidth="1"/>
    <col min="5624" max="5624" width="16.7109375" style="50" customWidth="1"/>
    <col min="5625" max="5625" width="9.140625" style="50"/>
    <col min="5626" max="5626" width="13" style="50" customWidth="1"/>
    <col min="5627" max="5627" width="11.28515625" style="50" customWidth="1"/>
    <col min="5628" max="5628" width="9.140625" style="50" bestFit="1" customWidth="1"/>
    <col min="5629" max="5629" width="13.28515625" style="50" bestFit="1" customWidth="1"/>
    <col min="5630" max="5630" width="8.42578125" style="50" bestFit="1" customWidth="1"/>
    <col min="5631" max="5631" width="10" style="50" customWidth="1"/>
    <col min="5632" max="5632" width="9.7109375" style="50" customWidth="1"/>
    <col min="5633" max="5634" width="9.140625" style="50"/>
    <col min="5635" max="5635" width="10.7109375" style="50" customWidth="1"/>
    <col min="5636" max="5636" width="9.85546875" style="50" bestFit="1" customWidth="1"/>
    <col min="5637" max="5878" width="9.140625" style="50"/>
    <col min="5879" max="5879" width="12.140625" style="50" customWidth="1"/>
    <col min="5880" max="5880" width="16.7109375" style="50" customWidth="1"/>
    <col min="5881" max="5881" width="9.140625" style="50"/>
    <col min="5882" max="5882" width="13" style="50" customWidth="1"/>
    <col min="5883" max="5883" width="11.28515625" style="50" customWidth="1"/>
    <col min="5884" max="5884" width="9.140625" style="50" bestFit="1" customWidth="1"/>
    <col min="5885" max="5885" width="13.28515625" style="50" bestFit="1" customWidth="1"/>
    <col min="5886" max="5886" width="8.42578125" style="50" bestFit="1" customWidth="1"/>
    <col min="5887" max="5887" width="10" style="50" customWidth="1"/>
    <col min="5888" max="5888" width="9.7109375" style="50" customWidth="1"/>
    <col min="5889" max="5890" width="9.140625" style="50"/>
    <col min="5891" max="5891" width="10.7109375" style="50" customWidth="1"/>
    <col min="5892" max="5892" width="9.85546875" style="50" bestFit="1" customWidth="1"/>
    <col min="5893" max="6134" width="9.140625" style="50"/>
    <col min="6135" max="6135" width="12.140625" style="50" customWidth="1"/>
    <col min="6136" max="6136" width="16.7109375" style="50" customWidth="1"/>
    <col min="6137" max="6137" width="9.140625" style="50"/>
    <col min="6138" max="6138" width="13" style="50" customWidth="1"/>
    <col min="6139" max="6139" width="11.28515625" style="50" customWidth="1"/>
    <col min="6140" max="6140" width="9.140625" style="50" bestFit="1" customWidth="1"/>
    <col min="6141" max="6141" width="13.28515625" style="50" bestFit="1" customWidth="1"/>
    <col min="6142" max="6142" width="8.42578125" style="50" bestFit="1" customWidth="1"/>
    <col min="6143" max="6143" width="10" style="50" customWidth="1"/>
    <col min="6144" max="6144" width="9.7109375" style="50" customWidth="1"/>
    <col min="6145" max="6146" width="9.140625" style="50"/>
    <col min="6147" max="6147" width="10.7109375" style="50" customWidth="1"/>
    <col min="6148" max="6148" width="9.85546875" style="50" bestFit="1" customWidth="1"/>
    <col min="6149" max="6390" width="9.140625" style="50"/>
    <col min="6391" max="6391" width="12.140625" style="50" customWidth="1"/>
    <col min="6392" max="6392" width="16.7109375" style="50" customWidth="1"/>
    <col min="6393" max="6393" width="9.140625" style="50"/>
    <col min="6394" max="6394" width="13" style="50" customWidth="1"/>
    <col min="6395" max="6395" width="11.28515625" style="50" customWidth="1"/>
    <col min="6396" max="6396" width="9.140625" style="50" bestFit="1" customWidth="1"/>
    <col min="6397" max="6397" width="13.28515625" style="50" bestFit="1" customWidth="1"/>
    <col min="6398" max="6398" width="8.42578125" style="50" bestFit="1" customWidth="1"/>
    <col min="6399" max="6399" width="10" style="50" customWidth="1"/>
    <col min="6400" max="6400" width="9.7109375" style="50" customWidth="1"/>
    <col min="6401" max="6402" width="9.140625" style="50"/>
    <col min="6403" max="6403" width="10.7109375" style="50" customWidth="1"/>
    <col min="6404" max="6404" width="9.85546875" style="50" bestFit="1" customWidth="1"/>
    <col min="6405" max="6646" width="9.140625" style="50"/>
    <col min="6647" max="6647" width="12.140625" style="50" customWidth="1"/>
    <col min="6648" max="6648" width="16.7109375" style="50" customWidth="1"/>
    <col min="6649" max="6649" width="9.140625" style="50"/>
    <col min="6650" max="6650" width="13" style="50" customWidth="1"/>
    <col min="6651" max="6651" width="11.28515625" style="50" customWidth="1"/>
    <col min="6652" max="6652" width="9.140625" style="50" bestFit="1" customWidth="1"/>
    <col min="6653" max="6653" width="13.28515625" style="50" bestFit="1" customWidth="1"/>
    <col min="6654" max="6654" width="8.42578125" style="50" bestFit="1" customWidth="1"/>
    <col min="6655" max="6655" width="10" style="50" customWidth="1"/>
    <col min="6656" max="6656" width="9.7109375" style="50" customWidth="1"/>
    <col min="6657" max="6658" width="9.140625" style="50"/>
    <col min="6659" max="6659" width="10.7109375" style="50" customWidth="1"/>
    <col min="6660" max="6660" width="9.85546875" style="50" bestFit="1" customWidth="1"/>
    <col min="6661" max="6902" width="9.140625" style="50"/>
    <col min="6903" max="6903" width="12.140625" style="50" customWidth="1"/>
    <col min="6904" max="6904" width="16.7109375" style="50" customWidth="1"/>
    <col min="6905" max="6905" width="9.140625" style="50"/>
    <col min="6906" max="6906" width="13" style="50" customWidth="1"/>
    <col min="6907" max="6907" width="11.28515625" style="50" customWidth="1"/>
    <col min="6908" max="6908" width="9.140625" style="50" bestFit="1" customWidth="1"/>
    <col min="6909" max="6909" width="13.28515625" style="50" bestFit="1" customWidth="1"/>
    <col min="6910" max="6910" width="8.42578125" style="50" bestFit="1" customWidth="1"/>
    <col min="6911" max="6911" width="10" style="50" customWidth="1"/>
    <col min="6912" max="6912" width="9.7109375" style="50" customWidth="1"/>
    <col min="6913" max="6914" width="9.140625" style="50"/>
    <col min="6915" max="6915" width="10.7109375" style="50" customWidth="1"/>
    <col min="6916" max="6916" width="9.85546875" style="50" bestFit="1" customWidth="1"/>
    <col min="6917" max="7158" width="9.140625" style="50"/>
    <col min="7159" max="7159" width="12.140625" style="50" customWidth="1"/>
    <col min="7160" max="7160" width="16.7109375" style="50" customWidth="1"/>
    <col min="7161" max="7161" width="9.140625" style="50"/>
    <col min="7162" max="7162" width="13" style="50" customWidth="1"/>
    <col min="7163" max="7163" width="11.28515625" style="50" customWidth="1"/>
    <col min="7164" max="7164" width="9.140625" style="50" bestFit="1" customWidth="1"/>
    <col min="7165" max="7165" width="13.28515625" style="50" bestFit="1" customWidth="1"/>
    <col min="7166" max="7166" width="8.42578125" style="50" bestFit="1" customWidth="1"/>
    <col min="7167" max="7167" width="10" style="50" customWidth="1"/>
    <col min="7168" max="7168" width="9.7109375" style="50" customWidth="1"/>
    <col min="7169" max="7170" width="9.140625" style="50"/>
    <col min="7171" max="7171" width="10.7109375" style="50" customWidth="1"/>
    <col min="7172" max="7172" width="9.85546875" style="50" bestFit="1" customWidth="1"/>
    <col min="7173" max="7414" width="9.140625" style="50"/>
    <col min="7415" max="7415" width="12.140625" style="50" customWidth="1"/>
    <col min="7416" max="7416" width="16.7109375" style="50" customWidth="1"/>
    <col min="7417" max="7417" width="9.140625" style="50"/>
    <col min="7418" max="7418" width="13" style="50" customWidth="1"/>
    <col min="7419" max="7419" width="11.28515625" style="50" customWidth="1"/>
    <col min="7420" max="7420" width="9.140625" style="50" bestFit="1" customWidth="1"/>
    <col min="7421" max="7421" width="13.28515625" style="50" bestFit="1" customWidth="1"/>
    <col min="7422" max="7422" width="8.42578125" style="50" bestFit="1" customWidth="1"/>
    <col min="7423" max="7423" width="10" style="50" customWidth="1"/>
    <col min="7424" max="7424" width="9.7109375" style="50" customWidth="1"/>
    <col min="7425" max="7426" width="9.140625" style="50"/>
    <col min="7427" max="7427" width="10.7109375" style="50" customWidth="1"/>
    <col min="7428" max="7428" width="9.85546875" style="50" bestFit="1" customWidth="1"/>
    <col min="7429" max="7670" width="9.140625" style="50"/>
    <col min="7671" max="7671" width="12.140625" style="50" customWidth="1"/>
    <col min="7672" max="7672" width="16.7109375" style="50" customWidth="1"/>
    <col min="7673" max="7673" width="9.140625" style="50"/>
    <col min="7674" max="7674" width="13" style="50" customWidth="1"/>
    <col min="7675" max="7675" width="11.28515625" style="50" customWidth="1"/>
    <col min="7676" max="7676" width="9.140625" style="50" bestFit="1" customWidth="1"/>
    <col min="7677" max="7677" width="13.28515625" style="50" bestFit="1" customWidth="1"/>
    <col min="7678" max="7678" width="8.42578125" style="50" bestFit="1" customWidth="1"/>
    <col min="7679" max="7679" width="10" style="50" customWidth="1"/>
    <col min="7680" max="7680" width="9.7109375" style="50" customWidth="1"/>
    <col min="7681" max="7682" width="9.140625" style="50"/>
    <col min="7683" max="7683" width="10.7109375" style="50" customWidth="1"/>
    <col min="7684" max="7684" width="9.85546875" style="50" bestFit="1" customWidth="1"/>
    <col min="7685" max="7926" width="9.140625" style="50"/>
    <col min="7927" max="7927" width="12.140625" style="50" customWidth="1"/>
    <col min="7928" max="7928" width="16.7109375" style="50" customWidth="1"/>
    <col min="7929" max="7929" width="9.140625" style="50"/>
    <col min="7930" max="7930" width="13" style="50" customWidth="1"/>
    <col min="7931" max="7931" width="11.28515625" style="50" customWidth="1"/>
    <col min="7932" max="7932" width="9.140625" style="50" bestFit="1" customWidth="1"/>
    <col min="7933" max="7933" width="13.28515625" style="50" bestFit="1" customWidth="1"/>
    <col min="7934" max="7934" width="8.42578125" style="50" bestFit="1" customWidth="1"/>
    <col min="7935" max="7935" width="10" style="50" customWidth="1"/>
    <col min="7936" max="7936" width="9.7109375" style="50" customWidth="1"/>
    <col min="7937" max="7938" width="9.140625" style="50"/>
    <col min="7939" max="7939" width="10.7109375" style="50" customWidth="1"/>
    <col min="7940" max="7940" width="9.85546875" style="50" bestFit="1" customWidth="1"/>
    <col min="7941" max="8182" width="9.140625" style="50"/>
    <col min="8183" max="8183" width="12.140625" style="50" customWidth="1"/>
    <col min="8184" max="8184" width="16.7109375" style="50" customWidth="1"/>
    <col min="8185" max="8185" width="9.140625" style="50"/>
    <col min="8186" max="8186" width="13" style="50" customWidth="1"/>
    <col min="8187" max="8187" width="11.28515625" style="50" customWidth="1"/>
    <col min="8188" max="8188" width="9.140625" style="50" bestFit="1" customWidth="1"/>
    <col min="8189" max="8189" width="13.28515625" style="50" bestFit="1" customWidth="1"/>
    <col min="8190" max="8190" width="8.42578125" style="50" bestFit="1" customWidth="1"/>
    <col min="8191" max="8191" width="10" style="50" customWidth="1"/>
    <col min="8192" max="8192" width="9.7109375" style="50" customWidth="1"/>
    <col min="8193" max="8194" width="9.140625" style="50"/>
    <col min="8195" max="8195" width="10.7109375" style="50" customWidth="1"/>
    <col min="8196" max="8196" width="9.85546875" style="50" bestFit="1" customWidth="1"/>
    <col min="8197" max="8438" width="9.140625" style="50"/>
    <col min="8439" max="8439" width="12.140625" style="50" customWidth="1"/>
    <col min="8440" max="8440" width="16.7109375" style="50" customWidth="1"/>
    <col min="8441" max="8441" width="9.140625" style="50"/>
    <col min="8442" max="8442" width="13" style="50" customWidth="1"/>
    <col min="8443" max="8443" width="11.28515625" style="50" customWidth="1"/>
    <col min="8444" max="8444" width="9.140625" style="50" bestFit="1" customWidth="1"/>
    <col min="8445" max="8445" width="13.28515625" style="50" bestFit="1" customWidth="1"/>
    <col min="8446" max="8446" width="8.42578125" style="50" bestFit="1" customWidth="1"/>
    <col min="8447" max="8447" width="10" style="50" customWidth="1"/>
    <col min="8448" max="8448" width="9.7109375" style="50" customWidth="1"/>
    <col min="8449" max="8450" width="9.140625" style="50"/>
    <col min="8451" max="8451" width="10.7109375" style="50" customWidth="1"/>
    <col min="8452" max="8452" width="9.85546875" style="50" bestFit="1" customWidth="1"/>
    <col min="8453" max="8694" width="9.140625" style="50"/>
    <col min="8695" max="8695" width="12.140625" style="50" customWidth="1"/>
    <col min="8696" max="8696" width="16.7109375" style="50" customWidth="1"/>
    <col min="8697" max="8697" width="9.140625" style="50"/>
    <col min="8698" max="8698" width="13" style="50" customWidth="1"/>
    <col min="8699" max="8699" width="11.28515625" style="50" customWidth="1"/>
    <col min="8700" max="8700" width="9.140625" style="50" bestFit="1" customWidth="1"/>
    <col min="8701" max="8701" width="13.28515625" style="50" bestFit="1" customWidth="1"/>
    <col min="8702" max="8702" width="8.42578125" style="50" bestFit="1" customWidth="1"/>
    <col min="8703" max="8703" width="10" style="50" customWidth="1"/>
    <col min="8704" max="8704" width="9.7109375" style="50" customWidth="1"/>
    <col min="8705" max="8706" width="9.140625" style="50"/>
    <col min="8707" max="8707" width="10.7109375" style="50" customWidth="1"/>
    <col min="8708" max="8708" width="9.85546875" style="50" bestFit="1" customWidth="1"/>
    <col min="8709" max="8950" width="9.140625" style="50"/>
    <col min="8951" max="8951" width="12.140625" style="50" customWidth="1"/>
    <col min="8952" max="8952" width="16.7109375" style="50" customWidth="1"/>
    <col min="8953" max="8953" width="9.140625" style="50"/>
    <col min="8954" max="8954" width="13" style="50" customWidth="1"/>
    <col min="8955" max="8955" width="11.28515625" style="50" customWidth="1"/>
    <col min="8956" max="8956" width="9.140625" style="50" bestFit="1" customWidth="1"/>
    <col min="8957" max="8957" width="13.28515625" style="50" bestFit="1" customWidth="1"/>
    <col min="8958" max="8958" width="8.42578125" style="50" bestFit="1" customWidth="1"/>
    <col min="8959" max="8959" width="10" style="50" customWidth="1"/>
    <col min="8960" max="8960" width="9.7109375" style="50" customWidth="1"/>
    <col min="8961" max="8962" width="9.140625" style="50"/>
    <col min="8963" max="8963" width="10.7109375" style="50" customWidth="1"/>
    <col min="8964" max="8964" width="9.85546875" style="50" bestFit="1" customWidth="1"/>
    <col min="8965" max="9206" width="9.140625" style="50"/>
    <col min="9207" max="9207" width="12.140625" style="50" customWidth="1"/>
    <col min="9208" max="9208" width="16.7109375" style="50" customWidth="1"/>
    <col min="9209" max="9209" width="9.140625" style="50"/>
    <col min="9210" max="9210" width="13" style="50" customWidth="1"/>
    <col min="9211" max="9211" width="11.28515625" style="50" customWidth="1"/>
    <col min="9212" max="9212" width="9.140625" style="50" bestFit="1" customWidth="1"/>
    <col min="9213" max="9213" width="13.28515625" style="50" bestFit="1" customWidth="1"/>
    <col min="9214" max="9214" width="8.42578125" style="50" bestFit="1" customWidth="1"/>
    <col min="9215" max="9215" width="10" style="50" customWidth="1"/>
    <col min="9216" max="9216" width="9.7109375" style="50" customWidth="1"/>
    <col min="9217" max="9218" width="9.140625" style="50"/>
    <col min="9219" max="9219" width="10.7109375" style="50" customWidth="1"/>
    <col min="9220" max="9220" width="9.85546875" style="50" bestFit="1" customWidth="1"/>
    <col min="9221" max="9462" width="9.140625" style="50"/>
    <col min="9463" max="9463" width="12.140625" style="50" customWidth="1"/>
    <col min="9464" max="9464" width="16.7109375" style="50" customWidth="1"/>
    <col min="9465" max="9465" width="9.140625" style="50"/>
    <col min="9466" max="9466" width="13" style="50" customWidth="1"/>
    <col min="9467" max="9467" width="11.28515625" style="50" customWidth="1"/>
    <col min="9468" max="9468" width="9.140625" style="50" bestFit="1" customWidth="1"/>
    <col min="9469" max="9469" width="13.28515625" style="50" bestFit="1" customWidth="1"/>
    <col min="9470" max="9470" width="8.42578125" style="50" bestFit="1" customWidth="1"/>
    <col min="9471" max="9471" width="10" style="50" customWidth="1"/>
    <col min="9472" max="9472" width="9.7109375" style="50" customWidth="1"/>
    <col min="9473" max="9474" width="9.140625" style="50"/>
    <col min="9475" max="9475" width="10.7109375" style="50" customWidth="1"/>
    <col min="9476" max="9476" width="9.85546875" style="50" bestFit="1" customWidth="1"/>
    <col min="9477" max="9718" width="9.140625" style="50"/>
    <col min="9719" max="9719" width="12.140625" style="50" customWidth="1"/>
    <col min="9720" max="9720" width="16.7109375" style="50" customWidth="1"/>
    <col min="9721" max="9721" width="9.140625" style="50"/>
    <col min="9722" max="9722" width="13" style="50" customWidth="1"/>
    <col min="9723" max="9723" width="11.28515625" style="50" customWidth="1"/>
    <col min="9724" max="9724" width="9.140625" style="50" bestFit="1" customWidth="1"/>
    <col min="9725" max="9725" width="13.28515625" style="50" bestFit="1" customWidth="1"/>
    <col min="9726" max="9726" width="8.42578125" style="50" bestFit="1" customWidth="1"/>
    <col min="9727" max="9727" width="10" style="50" customWidth="1"/>
    <col min="9728" max="9728" width="9.7109375" style="50" customWidth="1"/>
    <col min="9729" max="9730" width="9.140625" style="50"/>
    <col min="9731" max="9731" width="10.7109375" style="50" customWidth="1"/>
    <col min="9732" max="9732" width="9.85546875" style="50" bestFit="1" customWidth="1"/>
    <col min="9733" max="9974" width="9.140625" style="50"/>
    <col min="9975" max="9975" width="12.140625" style="50" customWidth="1"/>
    <col min="9976" max="9976" width="16.7109375" style="50" customWidth="1"/>
    <col min="9977" max="9977" width="9.140625" style="50"/>
    <col min="9978" max="9978" width="13" style="50" customWidth="1"/>
    <col min="9979" max="9979" width="11.28515625" style="50" customWidth="1"/>
    <col min="9980" max="9980" width="9.140625" style="50" bestFit="1" customWidth="1"/>
    <col min="9981" max="9981" width="13.28515625" style="50" bestFit="1" customWidth="1"/>
    <col min="9982" max="9982" width="8.42578125" style="50" bestFit="1" customWidth="1"/>
    <col min="9983" max="9983" width="10" style="50" customWidth="1"/>
    <col min="9984" max="9984" width="9.7109375" style="50" customWidth="1"/>
    <col min="9985" max="9986" width="9.140625" style="50"/>
    <col min="9987" max="9987" width="10.7109375" style="50" customWidth="1"/>
    <col min="9988" max="9988" width="9.85546875" style="50" bestFit="1" customWidth="1"/>
    <col min="9989" max="10230" width="9.140625" style="50"/>
    <col min="10231" max="10231" width="12.140625" style="50" customWidth="1"/>
    <col min="10232" max="10232" width="16.7109375" style="50" customWidth="1"/>
    <col min="10233" max="10233" width="9.140625" style="50"/>
    <col min="10234" max="10234" width="13" style="50" customWidth="1"/>
    <col min="10235" max="10235" width="11.28515625" style="50" customWidth="1"/>
    <col min="10236" max="10236" width="9.140625" style="50" bestFit="1" customWidth="1"/>
    <col min="10237" max="10237" width="13.28515625" style="50" bestFit="1" customWidth="1"/>
    <col min="10238" max="10238" width="8.42578125" style="50" bestFit="1" customWidth="1"/>
    <col min="10239" max="10239" width="10" style="50" customWidth="1"/>
    <col min="10240" max="10240" width="9.7109375" style="50" customWidth="1"/>
    <col min="10241" max="10242" width="9.140625" style="50"/>
    <col min="10243" max="10243" width="10.7109375" style="50" customWidth="1"/>
    <col min="10244" max="10244" width="9.85546875" style="50" bestFit="1" customWidth="1"/>
    <col min="10245" max="10486" width="9.140625" style="50"/>
    <col min="10487" max="10487" width="12.140625" style="50" customWidth="1"/>
    <col min="10488" max="10488" width="16.7109375" style="50" customWidth="1"/>
    <col min="10489" max="10489" width="9.140625" style="50"/>
    <col min="10490" max="10490" width="13" style="50" customWidth="1"/>
    <col min="10491" max="10491" width="11.28515625" style="50" customWidth="1"/>
    <col min="10492" max="10492" width="9.140625" style="50" bestFit="1" customWidth="1"/>
    <col min="10493" max="10493" width="13.28515625" style="50" bestFit="1" customWidth="1"/>
    <col min="10494" max="10494" width="8.42578125" style="50" bestFit="1" customWidth="1"/>
    <col min="10495" max="10495" width="10" style="50" customWidth="1"/>
    <col min="10496" max="10496" width="9.7109375" style="50" customWidth="1"/>
    <col min="10497" max="10498" width="9.140625" style="50"/>
    <col min="10499" max="10499" width="10.7109375" style="50" customWidth="1"/>
    <col min="10500" max="10500" width="9.85546875" style="50" bestFit="1" customWidth="1"/>
    <col min="10501" max="10742" width="9.140625" style="50"/>
    <col min="10743" max="10743" width="12.140625" style="50" customWidth="1"/>
    <col min="10744" max="10744" width="16.7109375" style="50" customWidth="1"/>
    <col min="10745" max="10745" width="9.140625" style="50"/>
    <col min="10746" max="10746" width="13" style="50" customWidth="1"/>
    <col min="10747" max="10747" width="11.28515625" style="50" customWidth="1"/>
    <col min="10748" max="10748" width="9.140625" style="50" bestFit="1" customWidth="1"/>
    <col min="10749" max="10749" width="13.28515625" style="50" bestFit="1" customWidth="1"/>
    <col min="10750" max="10750" width="8.42578125" style="50" bestFit="1" customWidth="1"/>
    <col min="10751" max="10751" width="10" style="50" customWidth="1"/>
    <col min="10752" max="10752" width="9.7109375" style="50" customWidth="1"/>
    <col min="10753" max="10754" width="9.140625" style="50"/>
    <col min="10755" max="10755" width="10.7109375" style="50" customWidth="1"/>
    <col min="10756" max="10756" width="9.85546875" style="50" bestFit="1" customWidth="1"/>
    <col min="10757" max="10998" width="9.140625" style="50"/>
    <col min="10999" max="10999" width="12.140625" style="50" customWidth="1"/>
    <col min="11000" max="11000" width="16.7109375" style="50" customWidth="1"/>
    <col min="11001" max="11001" width="9.140625" style="50"/>
    <col min="11002" max="11002" width="13" style="50" customWidth="1"/>
    <col min="11003" max="11003" width="11.28515625" style="50" customWidth="1"/>
    <col min="11004" max="11004" width="9.140625" style="50" bestFit="1" customWidth="1"/>
    <col min="11005" max="11005" width="13.28515625" style="50" bestFit="1" customWidth="1"/>
    <col min="11006" max="11006" width="8.42578125" style="50" bestFit="1" customWidth="1"/>
    <col min="11007" max="11007" width="10" style="50" customWidth="1"/>
    <col min="11008" max="11008" width="9.7109375" style="50" customWidth="1"/>
    <col min="11009" max="11010" width="9.140625" style="50"/>
    <col min="11011" max="11011" width="10.7109375" style="50" customWidth="1"/>
    <col min="11012" max="11012" width="9.85546875" style="50" bestFit="1" customWidth="1"/>
    <col min="11013" max="11254" width="9.140625" style="50"/>
    <col min="11255" max="11255" width="12.140625" style="50" customWidth="1"/>
    <col min="11256" max="11256" width="16.7109375" style="50" customWidth="1"/>
    <col min="11257" max="11257" width="9.140625" style="50"/>
    <col min="11258" max="11258" width="13" style="50" customWidth="1"/>
    <col min="11259" max="11259" width="11.28515625" style="50" customWidth="1"/>
    <col min="11260" max="11260" width="9.140625" style="50" bestFit="1" customWidth="1"/>
    <col min="11261" max="11261" width="13.28515625" style="50" bestFit="1" customWidth="1"/>
    <col min="11262" max="11262" width="8.42578125" style="50" bestFit="1" customWidth="1"/>
    <col min="11263" max="11263" width="10" style="50" customWidth="1"/>
    <col min="11264" max="11264" width="9.7109375" style="50" customWidth="1"/>
    <col min="11265" max="11266" width="9.140625" style="50"/>
    <col min="11267" max="11267" width="10.7109375" style="50" customWidth="1"/>
    <col min="11268" max="11268" width="9.85546875" style="50" bestFit="1" customWidth="1"/>
    <col min="11269" max="11510" width="9.140625" style="50"/>
    <col min="11511" max="11511" width="12.140625" style="50" customWidth="1"/>
    <col min="11512" max="11512" width="16.7109375" style="50" customWidth="1"/>
    <col min="11513" max="11513" width="9.140625" style="50"/>
    <col min="11514" max="11514" width="13" style="50" customWidth="1"/>
    <col min="11515" max="11515" width="11.28515625" style="50" customWidth="1"/>
    <col min="11516" max="11516" width="9.140625" style="50" bestFit="1" customWidth="1"/>
    <col min="11517" max="11517" width="13.28515625" style="50" bestFit="1" customWidth="1"/>
    <col min="11518" max="11518" width="8.42578125" style="50" bestFit="1" customWidth="1"/>
    <col min="11519" max="11519" width="10" style="50" customWidth="1"/>
    <col min="11520" max="11520" width="9.7109375" style="50" customWidth="1"/>
    <col min="11521" max="11522" width="9.140625" style="50"/>
    <col min="11523" max="11523" width="10.7109375" style="50" customWidth="1"/>
    <col min="11524" max="11524" width="9.85546875" style="50" bestFit="1" customWidth="1"/>
    <col min="11525" max="11766" width="9.140625" style="50"/>
    <col min="11767" max="11767" width="12.140625" style="50" customWidth="1"/>
    <col min="11768" max="11768" width="16.7109375" style="50" customWidth="1"/>
    <col min="11769" max="11769" width="9.140625" style="50"/>
    <col min="11770" max="11770" width="13" style="50" customWidth="1"/>
    <col min="11771" max="11771" width="11.28515625" style="50" customWidth="1"/>
    <col min="11772" max="11772" width="9.140625" style="50" bestFit="1" customWidth="1"/>
    <col min="11773" max="11773" width="13.28515625" style="50" bestFit="1" customWidth="1"/>
    <col min="11774" max="11774" width="8.42578125" style="50" bestFit="1" customWidth="1"/>
    <col min="11775" max="11775" width="10" style="50" customWidth="1"/>
    <col min="11776" max="11776" width="9.7109375" style="50" customWidth="1"/>
    <col min="11777" max="11778" width="9.140625" style="50"/>
    <col min="11779" max="11779" width="10.7109375" style="50" customWidth="1"/>
    <col min="11780" max="11780" width="9.85546875" style="50" bestFit="1" customWidth="1"/>
    <col min="11781" max="12022" width="9.140625" style="50"/>
    <col min="12023" max="12023" width="12.140625" style="50" customWidth="1"/>
    <col min="12024" max="12024" width="16.7109375" style="50" customWidth="1"/>
    <col min="12025" max="12025" width="9.140625" style="50"/>
    <col min="12026" max="12026" width="13" style="50" customWidth="1"/>
    <col min="12027" max="12027" width="11.28515625" style="50" customWidth="1"/>
    <col min="12028" max="12028" width="9.140625" style="50" bestFit="1" customWidth="1"/>
    <col min="12029" max="12029" width="13.28515625" style="50" bestFit="1" customWidth="1"/>
    <col min="12030" max="12030" width="8.42578125" style="50" bestFit="1" customWidth="1"/>
    <col min="12031" max="12031" width="10" style="50" customWidth="1"/>
    <col min="12032" max="12032" width="9.7109375" style="50" customWidth="1"/>
    <col min="12033" max="12034" width="9.140625" style="50"/>
    <col min="12035" max="12035" width="10.7109375" style="50" customWidth="1"/>
    <col min="12036" max="12036" width="9.85546875" style="50" bestFit="1" customWidth="1"/>
    <col min="12037" max="12278" width="9.140625" style="50"/>
    <col min="12279" max="12279" width="12.140625" style="50" customWidth="1"/>
    <col min="12280" max="12280" width="16.7109375" style="50" customWidth="1"/>
    <col min="12281" max="12281" width="9.140625" style="50"/>
    <col min="12282" max="12282" width="13" style="50" customWidth="1"/>
    <col min="12283" max="12283" width="11.28515625" style="50" customWidth="1"/>
    <col min="12284" max="12284" width="9.140625" style="50" bestFit="1" customWidth="1"/>
    <col min="12285" max="12285" width="13.28515625" style="50" bestFit="1" customWidth="1"/>
    <col min="12286" max="12286" width="8.42578125" style="50" bestFit="1" customWidth="1"/>
    <col min="12287" max="12287" width="10" style="50" customWidth="1"/>
    <col min="12288" max="12288" width="9.7109375" style="50" customWidth="1"/>
    <col min="12289" max="12290" width="9.140625" style="50"/>
    <col min="12291" max="12291" width="10.7109375" style="50" customWidth="1"/>
    <col min="12292" max="12292" width="9.85546875" style="50" bestFit="1" customWidth="1"/>
    <col min="12293" max="12534" width="9.140625" style="50"/>
    <col min="12535" max="12535" width="12.140625" style="50" customWidth="1"/>
    <col min="12536" max="12536" width="16.7109375" style="50" customWidth="1"/>
    <col min="12537" max="12537" width="9.140625" style="50"/>
    <col min="12538" max="12538" width="13" style="50" customWidth="1"/>
    <col min="12539" max="12539" width="11.28515625" style="50" customWidth="1"/>
    <col min="12540" max="12540" width="9.140625" style="50" bestFit="1" customWidth="1"/>
    <col min="12541" max="12541" width="13.28515625" style="50" bestFit="1" customWidth="1"/>
    <col min="12542" max="12542" width="8.42578125" style="50" bestFit="1" customWidth="1"/>
    <col min="12543" max="12543" width="10" style="50" customWidth="1"/>
    <col min="12544" max="12544" width="9.7109375" style="50" customWidth="1"/>
    <col min="12545" max="12546" width="9.140625" style="50"/>
    <col min="12547" max="12547" width="10.7109375" style="50" customWidth="1"/>
    <col min="12548" max="12548" width="9.85546875" style="50" bestFit="1" customWidth="1"/>
    <col min="12549" max="12790" width="9.140625" style="50"/>
    <col min="12791" max="12791" width="12.140625" style="50" customWidth="1"/>
    <col min="12792" max="12792" width="16.7109375" style="50" customWidth="1"/>
    <col min="12793" max="12793" width="9.140625" style="50"/>
    <col min="12794" max="12794" width="13" style="50" customWidth="1"/>
    <col min="12795" max="12795" width="11.28515625" style="50" customWidth="1"/>
    <col min="12796" max="12796" width="9.140625" style="50" bestFit="1" customWidth="1"/>
    <col min="12797" max="12797" width="13.28515625" style="50" bestFit="1" customWidth="1"/>
    <col min="12798" max="12798" width="8.42578125" style="50" bestFit="1" customWidth="1"/>
    <col min="12799" max="12799" width="10" style="50" customWidth="1"/>
    <col min="12800" max="12800" width="9.7109375" style="50" customWidth="1"/>
    <col min="12801" max="12802" width="9.140625" style="50"/>
    <col min="12803" max="12803" width="10.7109375" style="50" customWidth="1"/>
    <col min="12804" max="12804" width="9.85546875" style="50" bestFit="1" customWidth="1"/>
    <col min="12805" max="13046" width="9.140625" style="50"/>
    <col min="13047" max="13047" width="12.140625" style="50" customWidth="1"/>
    <col min="13048" max="13048" width="16.7109375" style="50" customWidth="1"/>
    <col min="13049" max="13049" width="9.140625" style="50"/>
    <col min="13050" max="13050" width="13" style="50" customWidth="1"/>
    <col min="13051" max="13051" width="11.28515625" style="50" customWidth="1"/>
    <col min="13052" max="13052" width="9.140625" style="50" bestFit="1" customWidth="1"/>
    <col min="13053" max="13053" width="13.28515625" style="50" bestFit="1" customWidth="1"/>
    <col min="13054" max="13054" width="8.42578125" style="50" bestFit="1" customWidth="1"/>
    <col min="13055" max="13055" width="10" style="50" customWidth="1"/>
    <col min="13056" max="13056" width="9.7109375" style="50" customWidth="1"/>
    <col min="13057" max="13058" width="9.140625" style="50"/>
    <col min="13059" max="13059" width="10.7109375" style="50" customWidth="1"/>
    <col min="13060" max="13060" width="9.85546875" style="50" bestFit="1" customWidth="1"/>
    <col min="13061" max="13302" width="9.140625" style="50"/>
    <col min="13303" max="13303" width="12.140625" style="50" customWidth="1"/>
    <col min="13304" max="13304" width="16.7109375" style="50" customWidth="1"/>
    <col min="13305" max="13305" width="9.140625" style="50"/>
    <col min="13306" max="13306" width="13" style="50" customWidth="1"/>
    <col min="13307" max="13307" width="11.28515625" style="50" customWidth="1"/>
    <col min="13308" max="13308" width="9.140625" style="50" bestFit="1" customWidth="1"/>
    <col min="13309" max="13309" width="13.28515625" style="50" bestFit="1" customWidth="1"/>
    <col min="13310" max="13310" width="8.42578125" style="50" bestFit="1" customWidth="1"/>
    <col min="13311" max="13311" width="10" style="50" customWidth="1"/>
    <col min="13312" max="13312" width="9.7109375" style="50" customWidth="1"/>
    <col min="13313" max="13314" width="9.140625" style="50"/>
    <col min="13315" max="13315" width="10.7109375" style="50" customWidth="1"/>
    <col min="13316" max="13316" width="9.85546875" style="50" bestFit="1" customWidth="1"/>
    <col min="13317" max="13558" width="9.140625" style="50"/>
    <col min="13559" max="13559" width="12.140625" style="50" customWidth="1"/>
    <col min="13560" max="13560" width="16.7109375" style="50" customWidth="1"/>
    <col min="13561" max="13561" width="9.140625" style="50"/>
    <col min="13562" max="13562" width="13" style="50" customWidth="1"/>
    <col min="13563" max="13563" width="11.28515625" style="50" customWidth="1"/>
    <col min="13564" max="13564" width="9.140625" style="50" bestFit="1" customWidth="1"/>
    <col min="13565" max="13565" width="13.28515625" style="50" bestFit="1" customWidth="1"/>
    <col min="13566" max="13566" width="8.42578125" style="50" bestFit="1" customWidth="1"/>
    <col min="13567" max="13567" width="10" style="50" customWidth="1"/>
    <col min="13568" max="13568" width="9.7109375" style="50" customWidth="1"/>
    <col min="13569" max="13570" width="9.140625" style="50"/>
    <col min="13571" max="13571" width="10.7109375" style="50" customWidth="1"/>
    <col min="13572" max="13572" width="9.85546875" style="50" bestFit="1" customWidth="1"/>
    <col min="13573" max="13814" width="9.140625" style="50"/>
    <col min="13815" max="13815" width="12.140625" style="50" customWidth="1"/>
    <col min="13816" max="13816" width="16.7109375" style="50" customWidth="1"/>
    <col min="13817" max="13817" width="9.140625" style="50"/>
    <col min="13818" max="13818" width="13" style="50" customWidth="1"/>
    <col min="13819" max="13819" width="11.28515625" style="50" customWidth="1"/>
    <col min="13820" max="13820" width="9.140625" style="50" bestFit="1" customWidth="1"/>
    <col min="13821" max="13821" width="13.28515625" style="50" bestFit="1" customWidth="1"/>
    <col min="13822" max="13822" width="8.42578125" style="50" bestFit="1" customWidth="1"/>
    <col min="13823" max="13823" width="10" style="50" customWidth="1"/>
    <col min="13824" max="13824" width="9.7109375" style="50" customWidth="1"/>
    <col min="13825" max="13826" width="9.140625" style="50"/>
    <col min="13827" max="13827" width="10.7109375" style="50" customWidth="1"/>
    <col min="13828" max="13828" width="9.85546875" style="50" bestFit="1" customWidth="1"/>
    <col min="13829" max="14070" width="9.140625" style="50"/>
    <col min="14071" max="14071" width="12.140625" style="50" customWidth="1"/>
    <col min="14072" max="14072" width="16.7109375" style="50" customWidth="1"/>
    <col min="14073" max="14073" width="9.140625" style="50"/>
    <col min="14074" max="14074" width="13" style="50" customWidth="1"/>
    <col min="14075" max="14075" width="11.28515625" style="50" customWidth="1"/>
    <col min="14076" max="14076" width="9.140625" style="50" bestFit="1" customWidth="1"/>
    <col min="14077" max="14077" width="13.28515625" style="50" bestFit="1" customWidth="1"/>
    <col min="14078" max="14078" width="8.42578125" style="50" bestFit="1" customWidth="1"/>
    <col min="14079" max="14079" width="10" style="50" customWidth="1"/>
    <col min="14080" max="14080" width="9.7109375" style="50" customWidth="1"/>
    <col min="14081" max="14082" width="9.140625" style="50"/>
    <col min="14083" max="14083" width="10.7109375" style="50" customWidth="1"/>
    <col min="14084" max="14084" width="9.85546875" style="50" bestFit="1" customWidth="1"/>
    <col min="14085" max="14326" width="9.140625" style="50"/>
    <col min="14327" max="14327" width="12.140625" style="50" customWidth="1"/>
    <col min="14328" max="14328" width="16.7109375" style="50" customWidth="1"/>
    <col min="14329" max="14329" width="9.140625" style="50"/>
    <col min="14330" max="14330" width="13" style="50" customWidth="1"/>
    <col min="14331" max="14331" width="11.28515625" style="50" customWidth="1"/>
    <col min="14332" max="14332" width="9.140625" style="50" bestFit="1" customWidth="1"/>
    <col min="14333" max="14333" width="13.28515625" style="50" bestFit="1" customWidth="1"/>
    <col min="14334" max="14334" width="8.42578125" style="50" bestFit="1" customWidth="1"/>
    <col min="14335" max="14335" width="10" style="50" customWidth="1"/>
    <col min="14336" max="14336" width="9.7109375" style="50" customWidth="1"/>
    <col min="14337" max="14338" width="9.140625" style="50"/>
    <col min="14339" max="14339" width="10.7109375" style="50" customWidth="1"/>
    <col min="14340" max="14340" width="9.85546875" style="50" bestFit="1" customWidth="1"/>
    <col min="14341" max="14582" width="9.140625" style="50"/>
    <col min="14583" max="14583" width="12.140625" style="50" customWidth="1"/>
    <col min="14584" max="14584" width="16.7109375" style="50" customWidth="1"/>
    <col min="14585" max="14585" width="9.140625" style="50"/>
    <col min="14586" max="14586" width="13" style="50" customWidth="1"/>
    <col min="14587" max="14587" width="11.28515625" style="50" customWidth="1"/>
    <col min="14588" max="14588" width="9.140625" style="50" bestFit="1" customWidth="1"/>
    <col min="14589" max="14589" width="13.28515625" style="50" bestFit="1" customWidth="1"/>
    <col min="14590" max="14590" width="8.42578125" style="50" bestFit="1" customWidth="1"/>
    <col min="14591" max="14591" width="10" style="50" customWidth="1"/>
    <col min="14592" max="14592" width="9.7109375" style="50" customWidth="1"/>
    <col min="14593" max="14594" width="9.140625" style="50"/>
    <col min="14595" max="14595" width="10.7109375" style="50" customWidth="1"/>
    <col min="14596" max="14596" width="9.85546875" style="50" bestFit="1" customWidth="1"/>
    <col min="14597" max="14838" width="9.140625" style="50"/>
    <col min="14839" max="14839" width="12.140625" style="50" customWidth="1"/>
    <col min="14840" max="14840" width="16.7109375" style="50" customWidth="1"/>
    <col min="14841" max="14841" width="9.140625" style="50"/>
    <col min="14842" max="14842" width="13" style="50" customWidth="1"/>
    <col min="14843" max="14843" width="11.28515625" style="50" customWidth="1"/>
    <col min="14844" max="14844" width="9.140625" style="50" bestFit="1" customWidth="1"/>
    <col min="14845" max="14845" width="13.28515625" style="50" bestFit="1" customWidth="1"/>
    <col min="14846" max="14846" width="8.42578125" style="50" bestFit="1" customWidth="1"/>
    <col min="14847" max="14847" width="10" style="50" customWidth="1"/>
    <col min="14848" max="14848" width="9.7109375" style="50" customWidth="1"/>
    <col min="14849" max="14850" width="9.140625" style="50"/>
    <col min="14851" max="14851" width="10.7109375" style="50" customWidth="1"/>
    <col min="14852" max="14852" width="9.85546875" style="50" bestFit="1" customWidth="1"/>
    <col min="14853" max="15094" width="9.140625" style="50"/>
    <col min="15095" max="15095" width="12.140625" style="50" customWidth="1"/>
    <col min="15096" max="15096" width="16.7109375" style="50" customWidth="1"/>
    <col min="15097" max="15097" width="9.140625" style="50"/>
    <col min="15098" max="15098" width="13" style="50" customWidth="1"/>
    <col min="15099" max="15099" width="11.28515625" style="50" customWidth="1"/>
    <col min="15100" max="15100" width="9.140625" style="50" bestFit="1" customWidth="1"/>
    <col min="15101" max="15101" width="13.28515625" style="50" bestFit="1" customWidth="1"/>
    <col min="15102" max="15102" width="8.42578125" style="50" bestFit="1" customWidth="1"/>
    <col min="15103" max="15103" width="10" style="50" customWidth="1"/>
    <col min="15104" max="15104" width="9.7109375" style="50" customWidth="1"/>
    <col min="15105" max="15106" width="9.140625" style="50"/>
    <col min="15107" max="15107" width="10.7109375" style="50" customWidth="1"/>
    <col min="15108" max="15108" width="9.85546875" style="50" bestFit="1" customWidth="1"/>
    <col min="15109" max="15350" width="9.140625" style="50"/>
    <col min="15351" max="15351" width="12.140625" style="50" customWidth="1"/>
    <col min="15352" max="15352" width="16.7109375" style="50" customWidth="1"/>
    <col min="15353" max="15353" width="9.140625" style="50"/>
    <col min="15354" max="15354" width="13" style="50" customWidth="1"/>
    <col min="15355" max="15355" width="11.28515625" style="50" customWidth="1"/>
    <col min="15356" max="15356" width="9.140625" style="50" bestFit="1" customWidth="1"/>
    <col min="15357" max="15357" width="13.28515625" style="50" bestFit="1" customWidth="1"/>
    <col min="15358" max="15358" width="8.42578125" style="50" bestFit="1" customWidth="1"/>
    <col min="15359" max="15359" width="10" style="50" customWidth="1"/>
    <col min="15360" max="15360" width="9.7109375" style="50" customWidth="1"/>
    <col min="15361" max="15362" width="9.140625" style="50"/>
    <col min="15363" max="15363" width="10.7109375" style="50" customWidth="1"/>
    <col min="15364" max="15364" width="9.85546875" style="50" bestFit="1" customWidth="1"/>
    <col min="15365" max="15606" width="9.140625" style="50"/>
    <col min="15607" max="15607" width="12.140625" style="50" customWidth="1"/>
    <col min="15608" max="15608" width="16.7109375" style="50" customWidth="1"/>
    <col min="15609" max="15609" width="9.140625" style="50"/>
    <col min="15610" max="15610" width="13" style="50" customWidth="1"/>
    <col min="15611" max="15611" width="11.28515625" style="50" customWidth="1"/>
    <col min="15612" max="15612" width="9.140625" style="50" bestFit="1" customWidth="1"/>
    <col min="15613" max="15613" width="13.28515625" style="50" bestFit="1" customWidth="1"/>
    <col min="15614" max="15614" width="8.42578125" style="50" bestFit="1" customWidth="1"/>
    <col min="15615" max="15615" width="10" style="50" customWidth="1"/>
    <col min="15616" max="15616" width="9.7109375" style="50" customWidth="1"/>
    <col min="15617" max="15618" width="9.140625" style="50"/>
    <col min="15619" max="15619" width="10.7109375" style="50" customWidth="1"/>
    <col min="15620" max="15620" width="9.85546875" style="50" bestFit="1" customWidth="1"/>
    <col min="15621" max="15862" width="9.140625" style="50"/>
    <col min="15863" max="15863" width="12.140625" style="50" customWidth="1"/>
    <col min="15864" max="15864" width="16.7109375" style="50" customWidth="1"/>
    <col min="15865" max="15865" width="9.140625" style="50"/>
    <col min="15866" max="15866" width="13" style="50" customWidth="1"/>
    <col min="15867" max="15867" width="11.28515625" style="50" customWidth="1"/>
    <col min="15868" max="15868" width="9.140625" style="50" bestFit="1" customWidth="1"/>
    <col min="15869" max="15869" width="13.28515625" style="50" bestFit="1" customWidth="1"/>
    <col min="15870" max="15870" width="8.42578125" style="50" bestFit="1" customWidth="1"/>
    <col min="15871" max="15871" width="10" style="50" customWidth="1"/>
    <col min="15872" max="15872" width="9.7109375" style="50" customWidth="1"/>
    <col min="15873" max="15874" width="9.140625" style="50"/>
    <col min="15875" max="15875" width="10.7109375" style="50" customWidth="1"/>
    <col min="15876" max="15876" width="9.85546875" style="50" bestFit="1" customWidth="1"/>
    <col min="15877" max="16118" width="9.140625" style="50"/>
    <col min="16119" max="16119" width="12.140625" style="50" customWidth="1"/>
    <col min="16120" max="16120" width="16.7109375" style="50" customWidth="1"/>
    <col min="16121" max="16121" width="9.140625" style="50"/>
    <col min="16122" max="16122" width="13" style="50" customWidth="1"/>
    <col min="16123" max="16123" width="11.28515625" style="50" customWidth="1"/>
    <col min="16124" max="16124" width="9.140625" style="50" bestFit="1" customWidth="1"/>
    <col min="16125" max="16125" width="13.28515625" style="50" bestFit="1" customWidth="1"/>
    <col min="16126" max="16126" width="8.42578125" style="50" bestFit="1" customWidth="1"/>
    <col min="16127" max="16127" width="10" style="50" customWidth="1"/>
    <col min="16128" max="16128" width="9.7109375" style="50" customWidth="1"/>
    <col min="16129" max="16130" width="9.140625" style="50"/>
    <col min="16131" max="16131" width="10.7109375" style="50" customWidth="1"/>
    <col min="16132" max="16132" width="9.85546875" style="50" bestFit="1" customWidth="1"/>
    <col min="16133" max="16384" width="9.140625" style="50"/>
  </cols>
  <sheetData>
    <row r="1" spans="2:73" x14ac:dyDescent="0.25">
      <c r="D1" s="50"/>
      <c r="W1" s="88" t="s">
        <v>1431</v>
      </c>
      <c r="BU1" s="50" t="s">
        <v>1431</v>
      </c>
    </row>
    <row r="2" spans="2:73" ht="4.5" customHeight="1" x14ac:dyDescent="0.25">
      <c r="B2" s="5"/>
      <c r="C2" s="5"/>
      <c r="D2" s="5"/>
    </row>
    <row r="3" spans="2:73" ht="30" x14ac:dyDescent="0.25">
      <c r="B3" s="103" t="s">
        <v>1664</v>
      </c>
      <c r="C3" s="103" t="s">
        <v>1277</v>
      </c>
      <c r="D3" s="104" t="s">
        <v>965</v>
      </c>
    </row>
    <row r="4" spans="2:73" x14ac:dyDescent="0.25">
      <c r="B4" s="50" t="s">
        <v>968</v>
      </c>
      <c r="C4" s="50" t="s">
        <v>1279</v>
      </c>
      <c r="D4" s="51">
        <v>423.34</v>
      </c>
    </row>
    <row r="5" spans="2:73" x14ac:dyDescent="0.25">
      <c r="B5" s="50" t="s">
        <v>1663</v>
      </c>
      <c r="C5" s="50" t="s">
        <v>1280</v>
      </c>
      <c r="D5" s="51">
        <v>444.08</v>
      </c>
    </row>
    <row r="6" spans="2:73" x14ac:dyDescent="0.25">
      <c r="B6" s="50" t="s">
        <v>972</v>
      </c>
      <c r="C6" s="50" t="s">
        <v>1281</v>
      </c>
      <c r="D6" s="51">
        <v>525.82000000000005</v>
      </c>
    </row>
    <row r="7" spans="2:73" x14ac:dyDescent="0.25">
      <c r="B7" s="50" t="s">
        <v>974</v>
      </c>
      <c r="C7" s="50" t="s">
        <v>1282</v>
      </c>
      <c r="D7" s="51">
        <v>566.08000000000004</v>
      </c>
    </row>
    <row r="8" spans="2:73" x14ac:dyDescent="0.25">
      <c r="B8" s="50" t="s">
        <v>1660</v>
      </c>
      <c r="C8" s="50" t="s">
        <v>1282</v>
      </c>
      <c r="D8" s="51">
        <v>566.08000000000004</v>
      </c>
    </row>
    <row r="9" spans="2:73" x14ac:dyDescent="0.25">
      <c r="B9" s="50" t="s">
        <v>1662</v>
      </c>
      <c r="C9" s="50" t="s">
        <v>1283</v>
      </c>
      <c r="D9" s="51">
        <v>651.48</v>
      </c>
    </row>
    <row r="10" spans="2:73" x14ac:dyDescent="0.25">
      <c r="B10" s="50" t="s">
        <v>980</v>
      </c>
      <c r="C10" s="50" t="s">
        <v>1284</v>
      </c>
      <c r="D10" s="51">
        <v>664.9</v>
      </c>
    </row>
    <row r="11" spans="2:73" x14ac:dyDescent="0.25">
      <c r="B11" s="50" t="s">
        <v>982</v>
      </c>
      <c r="C11" s="50" t="s">
        <v>1285</v>
      </c>
      <c r="D11" s="51">
        <v>752.74</v>
      </c>
    </row>
    <row r="12" spans="2:73" x14ac:dyDescent="0.25">
      <c r="B12" s="50" t="s">
        <v>1661</v>
      </c>
      <c r="C12" s="50" t="s">
        <v>1286</v>
      </c>
      <c r="D12" s="51">
        <v>862.54</v>
      </c>
    </row>
    <row r="13" spans="2:73" x14ac:dyDescent="0.25">
      <c r="B13" s="50" t="s">
        <v>984</v>
      </c>
      <c r="C13" s="50" t="s">
        <v>1287</v>
      </c>
      <c r="D13" s="51">
        <v>961.36</v>
      </c>
    </row>
    <row r="14" spans="2:73" x14ac:dyDescent="0.25">
      <c r="B14" s="50" t="s">
        <v>986</v>
      </c>
      <c r="C14" s="50" t="s">
        <v>1288</v>
      </c>
      <c r="D14" s="51">
        <v>313.54000000000002</v>
      </c>
    </row>
    <row r="15" spans="2:73" x14ac:dyDescent="0.25">
      <c r="B15" s="50" t="s">
        <v>987</v>
      </c>
      <c r="C15" s="50" t="s">
        <v>1279</v>
      </c>
      <c r="D15" s="51">
        <v>367.22</v>
      </c>
    </row>
    <row r="16" spans="2:73" x14ac:dyDescent="0.25">
      <c r="B16" s="50" t="s">
        <v>988</v>
      </c>
      <c r="C16" s="50" t="s">
        <v>1280</v>
      </c>
      <c r="D16" s="51">
        <v>383.08</v>
      </c>
    </row>
    <row r="17" spans="2:4" x14ac:dyDescent="0.25">
      <c r="B17" s="50" t="s">
        <v>989</v>
      </c>
      <c r="C17" s="50" t="s">
        <v>1281</v>
      </c>
      <c r="D17" s="51">
        <v>451.4</v>
      </c>
    </row>
    <row r="18" spans="2:4" x14ac:dyDescent="0.25">
      <c r="B18" s="50" t="s">
        <v>990</v>
      </c>
      <c r="C18" s="50" t="s">
        <v>1282</v>
      </c>
      <c r="D18" s="51">
        <v>435.54</v>
      </c>
    </row>
    <row r="19" spans="2:4" x14ac:dyDescent="0.25">
      <c r="B19" s="50" t="s">
        <v>991</v>
      </c>
      <c r="C19" s="50" t="s">
        <v>1282</v>
      </c>
      <c r="D19" s="51">
        <v>436.76</v>
      </c>
    </row>
    <row r="20" spans="2:4" x14ac:dyDescent="0.25">
      <c r="B20" s="50" t="s">
        <v>992</v>
      </c>
      <c r="C20" s="50" t="s">
        <v>1283</v>
      </c>
      <c r="D20" s="51">
        <v>577.05999999999995</v>
      </c>
    </row>
    <row r="21" spans="2:4" x14ac:dyDescent="0.25">
      <c r="B21" s="50" t="s">
        <v>993</v>
      </c>
      <c r="C21" s="50" t="s">
        <v>1284</v>
      </c>
      <c r="D21" s="51">
        <v>597.79999999999995</v>
      </c>
    </row>
    <row r="22" spans="2:4" x14ac:dyDescent="0.25">
      <c r="B22" s="50" t="s">
        <v>994</v>
      </c>
      <c r="C22" s="50" t="s">
        <v>1284</v>
      </c>
      <c r="D22" s="51">
        <v>597.79999999999995</v>
      </c>
    </row>
    <row r="23" spans="2:4" x14ac:dyDescent="0.25">
      <c r="B23" s="50" t="s">
        <v>995</v>
      </c>
      <c r="C23" s="50" t="s">
        <v>1285</v>
      </c>
      <c r="D23" s="51">
        <v>642.94000000000005</v>
      </c>
    </row>
    <row r="24" spans="2:4" x14ac:dyDescent="0.25">
      <c r="B24" s="50" t="s">
        <v>996</v>
      </c>
      <c r="C24" s="50" t="s">
        <v>1286</v>
      </c>
      <c r="D24" s="51">
        <v>766.16</v>
      </c>
    </row>
    <row r="25" spans="2:4" x14ac:dyDescent="0.25">
      <c r="B25" s="50" t="s">
        <v>997</v>
      </c>
      <c r="C25" s="50" t="s">
        <v>1289</v>
      </c>
      <c r="D25" s="51">
        <v>325.74</v>
      </c>
    </row>
    <row r="26" spans="2:4" x14ac:dyDescent="0.25">
      <c r="B26" s="50" t="s">
        <v>998</v>
      </c>
      <c r="C26" s="50" t="s">
        <v>1289</v>
      </c>
      <c r="D26" s="51">
        <v>325.74</v>
      </c>
    </row>
    <row r="27" spans="2:4" x14ac:dyDescent="0.25">
      <c r="B27" s="50" t="s">
        <v>999</v>
      </c>
      <c r="C27" s="50" t="s">
        <v>1290</v>
      </c>
      <c r="D27" s="51">
        <v>372.1</v>
      </c>
    </row>
    <row r="28" spans="2:4" x14ac:dyDescent="0.25">
      <c r="B28" s="50" t="s">
        <v>1000</v>
      </c>
      <c r="C28" s="50" t="s">
        <v>1290</v>
      </c>
      <c r="D28" s="51">
        <v>372.1</v>
      </c>
    </row>
    <row r="29" spans="2:4" x14ac:dyDescent="0.25">
      <c r="B29" s="50" t="s">
        <v>1001</v>
      </c>
      <c r="C29" s="50" t="s">
        <v>1290</v>
      </c>
      <c r="D29" s="51">
        <v>372.1</v>
      </c>
    </row>
    <row r="30" spans="2:4" x14ac:dyDescent="0.25">
      <c r="B30" s="50" t="s">
        <v>1002</v>
      </c>
      <c r="C30" s="50" t="s">
        <v>1290</v>
      </c>
      <c r="D30" s="51">
        <v>372.1</v>
      </c>
    </row>
    <row r="31" spans="2:4" x14ac:dyDescent="0.25">
      <c r="B31" s="50" t="s">
        <v>1003</v>
      </c>
      <c r="C31" s="50" t="s">
        <v>1291</v>
      </c>
      <c r="D31" s="51">
        <v>473.36</v>
      </c>
    </row>
    <row r="32" spans="2:4" x14ac:dyDescent="0.25">
      <c r="B32" s="50" t="s">
        <v>1004</v>
      </c>
      <c r="C32" s="50" t="s">
        <v>1291</v>
      </c>
      <c r="D32" s="51">
        <v>473.36</v>
      </c>
    </row>
    <row r="33" spans="2:4" x14ac:dyDescent="0.25">
      <c r="B33" s="50" t="s">
        <v>1005</v>
      </c>
      <c r="C33" s="50" t="s">
        <v>1292</v>
      </c>
      <c r="D33" s="51">
        <v>522.16</v>
      </c>
    </row>
    <row r="34" spans="2:4" x14ac:dyDescent="0.25">
      <c r="B34" s="50" t="s">
        <v>1006</v>
      </c>
      <c r="C34" s="50" t="s">
        <v>1292</v>
      </c>
      <c r="D34" s="51">
        <v>522.16</v>
      </c>
    </row>
    <row r="35" spans="2:4" x14ac:dyDescent="0.25">
      <c r="B35" s="50" t="s">
        <v>1007</v>
      </c>
      <c r="C35" s="50" t="s">
        <v>1293</v>
      </c>
      <c r="D35" s="51">
        <v>779.58</v>
      </c>
    </row>
    <row r="36" spans="2:4" x14ac:dyDescent="0.25">
      <c r="B36" s="50" t="s">
        <v>1008</v>
      </c>
      <c r="C36" s="50" t="s">
        <v>1293</v>
      </c>
      <c r="D36" s="51">
        <v>779.58</v>
      </c>
    </row>
    <row r="37" spans="2:4" x14ac:dyDescent="0.25">
      <c r="B37" s="50" t="s">
        <v>1010</v>
      </c>
      <c r="C37" s="50" t="s">
        <v>1279</v>
      </c>
      <c r="D37" s="51">
        <v>291.58</v>
      </c>
    </row>
    <row r="38" spans="2:4" x14ac:dyDescent="0.25">
      <c r="B38" s="50" t="s">
        <v>1011</v>
      </c>
      <c r="C38" s="50" t="s">
        <v>1280</v>
      </c>
      <c r="D38" s="51">
        <v>318.42</v>
      </c>
    </row>
    <row r="39" spans="2:4" x14ac:dyDescent="0.25">
      <c r="B39" s="50" t="s">
        <v>1012</v>
      </c>
      <c r="C39" s="50" t="s">
        <v>1280</v>
      </c>
      <c r="D39" s="51">
        <v>318.42</v>
      </c>
    </row>
    <row r="40" spans="2:4" x14ac:dyDescent="0.25">
      <c r="B40" s="50" t="s">
        <v>1013</v>
      </c>
      <c r="C40" s="50" t="s">
        <v>1281</v>
      </c>
      <c r="D40" s="51">
        <v>379.42</v>
      </c>
    </row>
    <row r="41" spans="2:4" x14ac:dyDescent="0.25">
      <c r="B41" s="50" t="s">
        <v>1014</v>
      </c>
      <c r="C41" s="50" t="s">
        <v>1282</v>
      </c>
      <c r="D41" s="51">
        <v>398.94</v>
      </c>
    </row>
    <row r="42" spans="2:4" x14ac:dyDescent="0.25">
      <c r="B42" s="50" t="s">
        <v>1015</v>
      </c>
      <c r="C42" s="50" t="s">
        <v>1282</v>
      </c>
      <c r="D42" s="51">
        <v>398.94</v>
      </c>
    </row>
    <row r="43" spans="2:4" x14ac:dyDescent="0.25">
      <c r="B43" s="50" t="s">
        <v>1016</v>
      </c>
      <c r="C43" s="50" t="s">
        <v>1283</v>
      </c>
      <c r="D43" s="51">
        <v>505.08</v>
      </c>
    </row>
    <row r="44" spans="2:4" x14ac:dyDescent="0.25">
      <c r="B44" s="50" t="s">
        <v>1017</v>
      </c>
      <c r="C44" s="50" t="s">
        <v>1284</v>
      </c>
      <c r="D44" s="51">
        <v>505.08</v>
      </c>
    </row>
    <row r="45" spans="2:4" x14ac:dyDescent="0.25">
      <c r="B45" s="50" t="s">
        <v>1018</v>
      </c>
      <c r="C45" s="50" t="s">
        <v>1294</v>
      </c>
      <c r="D45" s="51">
        <v>631.96</v>
      </c>
    </row>
    <row r="46" spans="2:4" x14ac:dyDescent="0.25">
      <c r="B46" s="50" t="s">
        <v>1019</v>
      </c>
      <c r="C46" s="50" t="s">
        <v>1286</v>
      </c>
      <c r="D46" s="51">
        <v>647.82000000000005</v>
      </c>
    </row>
    <row r="47" spans="2:4" x14ac:dyDescent="0.25">
      <c r="B47" s="50" t="s">
        <v>1020</v>
      </c>
      <c r="C47" s="50" t="s">
        <v>1295</v>
      </c>
      <c r="D47" s="51">
        <v>355.02</v>
      </c>
    </row>
    <row r="48" spans="2:4" x14ac:dyDescent="0.25">
      <c r="B48" s="50" t="s">
        <v>1021</v>
      </c>
      <c r="C48" s="50" t="s">
        <v>1295</v>
      </c>
      <c r="D48" s="51">
        <v>355.02</v>
      </c>
    </row>
  </sheetData>
  <pageMargins left="0.75" right="0.75" top="1" bottom="1" header="0.5" footer="0.5"/>
  <pageSetup paperSize="9" orientation="portrait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B1:BU48"/>
  <sheetViews>
    <sheetView showGridLines="0" workbookViewId="0">
      <selection activeCell="BT8" sqref="BT8"/>
    </sheetView>
  </sheetViews>
  <sheetFormatPr defaultRowHeight="15" x14ac:dyDescent="0.25"/>
  <cols>
    <col min="1" max="1" width="12.140625" style="50" customWidth="1"/>
    <col min="2" max="2" width="16.7109375" style="50" customWidth="1"/>
    <col min="3" max="3" width="13" style="50" customWidth="1"/>
    <col min="4" max="4" width="9.7109375" style="51" customWidth="1"/>
    <col min="5" max="246" width="9.140625" style="50"/>
    <col min="247" max="247" width="12.140625" style="50" customWidth="1"/>
    <col min="248" max="248" width="16.7109375" style="50" customWidth="1"/>
    <col min="249" max="249" width="9.140625" style="50"/>
    <col min="250" max="250" width="13" style="50" customWidth="1"/>
    <col min="251" max="251" width="11.28515625" style="50" customWidth="1"/>
    <col min="252" max="252" width="9.140625" style="50" bestFit="1" customWidth="1"/>
    <col min="253" max="253" width="13.28515625" style="50" bestFit="1" customWidth="1"/>
    <col min="254" max="254" width="8.42578125" style="50" bestFit="1" customWidth="1"/>
    <col min="255" max="255" width="10" style="50" customWidth="1"/>
    <col min="256" max="256" width="9.7109375" style="50" customWidth="1"/>
    <col min="257" max="258" width="9.140625" style="50"/>
    <col min="259" max="259" width="10.7109375" style="50" customWidth="1"/>
    <col min="260" max="260" width="9.85546875" style="50" bestFit="1" customWidth="1"/>
    <col min="261" max="502" width="9.140625" style="50"/>
    <col min="503" max="503" width="12.140625" style="50" customWidth="1"/>
    <col min="504" max="504" width="16.7109375" style="50" customWidth="1"/>
    <col min="505" max="505" width="9.140625" style="50"/>
    <col min="506" max="506" width="13" style="50" customWidth="1"/>
    <col min="507" max="507" width="11.28515625" style="50" customWidth="1"/>
    <col min="508" max="508" width="9.140625" style="50" bestFit="1" customWidth="1"/>
    <col min="509" max="509" width="13.28515625" style="50" bestFit="1" customWidth="1"/>
    <col min="510" max="510" width="8.42578125" style="50" bestFit="1" customWidth="1"/>
    <col min="511" max="511" width="10" style="50" customWidth="1"/>
    <col min="512" max="512" width="9.7109375" style="50" customWidth="1"/>
    <col min="513" max="514" width="9.140625" style="50"/>
    <col min="515" max="515" width="10.7109375" style="50" customWidth="1"/>
    <col min="516" max="516" width="9.85546875" style="50" bestFit="1" customWidth="1"/>
    <col min="517" max="758" width="9.140625" style="50"/>
    <col min="759" max="759" width="12.140625" style="50" customWidth="1"/>
    <col min="760" max="760" width="16.7109375" style="50" customWidth="1"/>
    <col min="761" max="761" width="9.140625" style="50"/>
    <col min="762" max="762" width="13" style="50" customWidth="1"/>
    <col min="763" max="763" width="11.28515625" style="50" customWidth="1"/>
    <col min="764" max="764" width="9.140625" style="50" bestFit="1" customWidth="1"/>
    <col min="765" max="765" width="13.28515625" style="50" bestFit="1" customWidth="1"/>
    <col min="766" max="766" width="8.42578125" style="50" bestFit="1" customWidth="1"/>
    <col min="767" max="767" width="10" style="50" customWidth="1"/>
    <col min="768" max="768" width="9.7109375" style="50" customWidth="1"/>
    <col min="769" max="770" width="9.140625" style="50"/>
    <col min="771" max="771" width="10.7109375" style="50" customWidth="1"/>
    <col min="772" max="772" width="9.85546875" style="50" bestFit="1" customWidth="1"/>
    <col min="773" max="1014" width="9.140625" style="50"/>
    <col min="1015" max="1015" width="12.140625" style="50" customWidth="1"/>
    <col min="1016" max="1016" width="16.7109375" style="50" customWidth="1"/>
    <col min="1017" max="1017" width="9.140625" style="50"/>
    <col min="1018" max="1018" width="13" style="50" customWidth="1"/>
    <col min="1019" max="1019" width="11.28515625" style="50" customWidth="1"/>
    <col min="1020" max="1020" width="9.140625" style="50" bestFit="1" customWidth="1"/>
    <col min="1021" max="1021" width="13.28515625" style="50" bestFit="1" customWidth="1"/>
    <col min="1022" max="1022" width="8.42578125" style="50" bestFit="1" customWidth="1"/>
    <col min="1023" max="1023" width="10" style="50" customWidth="1"/>
    <col min="1024" max="1024" width="9.7109375" style="50" customWidth="1"/>
    <col min="1025" max="1026" width="9.140625" style="50"/>
    <col min="1027" max="1027" width="10.7109375" style="50" customWidth="1"/>
    <col min="1028" max="1028" width="9.85546875" style="50" bestFit="1" customWidth="1"/>
    <col min="1029" max="1270" width="9.140625" style="50"/>
    <col min="1271" max="1271" width="12.140625" style="50" customWidth="1"/>
    <col min="1272" max="1272" width="16.7109375" style="50" customWidth="1"/>
    <col min="1273" max="1273" width="9.140625" style="50"/>
    <col min="1274" max="1274" width="13" style="50" customWidth="1"/>
    <col min="1275" max="1275" width="11.28515625" style="50" customWidth="1"/>
    <col min="1276" max="1276" width="9.140625" style="50" bestFit="1" customWidth="1"/>
    <col min="1277" max="1277" width="13.28515625" style="50" bestFit="1" customWidth="1"/>
    <col min="1278" max="1278" width="8.42578125" style="50" bestFit="1" customWidth="1"/>
    <col min="1279" max="1279" width="10" style="50" customWidth="1"/>
    <col min="1280" max="1280" width="9.7109375" style="50" customWidth="1"/>
    <col min="1281" max="1282" width="9.140625" style="50"/>
    <col min="1283" max="1283" width="10.7109375" style="50" customWidth="1"/>
    <col min="1284" max="1284" width="9.85546875" style="50" bestFit="1" customWidth="1"/>
    <col min="1285" max="1526" width="9.140625" style="50"/>
    <col min="1527" max="1527" width="12.140625" style="50" customWidth="1"/>
    <col min="1528" max="1528" width="16.7109375" style="50" customWidth="1"/>
    <col min="1529" max="1529" width="9.140625" style="50"/>
    <col min="1530" max="1530" width="13" style="50" customWidth="1"/>
    <col min="1531" max="1531" width="11.28515625" style="50" customWidth="1"/>
    <col min="1532" max="1532" width="9.140625" style="50" bestFit="1" customWidth="1"/>
    <col min="1533" max="1533" width="13.28515625" style="50" bestFit="1" customWidth="1"/>
    <col min="1534" max="1534" width="8.42578125" style="50" bestFit="1" customWidth="1"/>
    <col min="1535" max="1535" width="10" style="50" customWidth="1"/>
    <col min="1536" max="1536" width="9.7109375" style="50" customWidth="1"/>
    <col min="1537" max="1538" width="9.140625" style="50"/>
    <col min="1539" max="1539" width="10.7109375" style="50" customWidth="1"/>
    <col min="1540" max="1540" width="9.85546875" style="50" bestFit="1" customWidth="1"/>
    <col min="1541" max="1782" width="9.140625" style="50"/>
    <col min="1783" max="1783" width="12.140625" style="50" customWidth="1"/>
    <col min="1784" max="1784" width="16.7109375" style="50" customWidth="1"/>
    <col min="1785" max="1785" width="9.140625" style="50"/>
    <col min="1786" max="1786" width="13" style="50" customWidth="1"/>
    <col min="1787" max="1787" width="11.28515625" style="50" customWidth="1"/>
    <col min="1788" max="1788" width="9.140625" style="50" bestFit="1" customWidth="1"/>
    <col min="1789" max="1789" width="13.28515625" style="50" bestFit="1" customWidth="1"/>
    <col min="1790" max="1790" width="8.42578125" style="50" bestFit="1" customWidth="1"/>
    <col min="1791" max="1791" width="10" style="50" customWidth="1"/>
    <col min="1792" max="1792" width="9.7109375" style="50" customWidth="1"/>
    <col min="1793" max="1794" width="9.140625" style="50"/>
    <col min="1795" max="1795" width="10.7109375" style="50" customWidth="1"/>
    <col min="1796" max="1796" width="9.85546875" style="50" bestFit="1" customWidth="1"/>
    <col min="1797" max="2038" width="9.140625" style="50"/>
    <col min="2039" max="2039" width="12.140625" style="50" customWidth="1"/>
    <col min="2040" max="2040" width="16.7109375" style="50" customWidth="1"/>
    <col min="2041" max="2041" width="9.140625" style="50"/>
    <col min="2042" max="2042" width="13" style="50" customWidth="1"/>
    <col min="2043" max="2043" width="11.28515625" style="50" customWidth="1"/>
    <col min="2044" max="2044" width="9.140625" style="50" bestFit="1" customWidth="1"/>
    <col min="2045" max="2045" width="13.28515625" style="50" bestFit="1" customWidth="1"/>
    <col min="2046" max="2046" width="8.42578125" style="50" bestFit="1" customWidth="1"/>
    <col min="2047" max="2047" width="10" style="50" customWidth="1"/>
    <col min="2048" max="2048" width="9.7109375" style="50" customWidth="1"/>
    <col min="2049" max="2050" width="9.140625" style="50"/>
    <col min="2051" max="2051" width="10.7109375" style="50" customWidth="1"/>
    <col min="2052" max="2052" width="9.85546875" style="50" bestFit="1" customWidth="1"/>
    <col min="2053" max="2294" width="9.140625" style="50"/>
    <col min="2295" max="2295" width="12.140625" style="50" customWidth="1"/>
    <col min="2296" max="2296" width="16.7109375" style="50" customWidth="1"/>
    <col min="2297" max="2297" width="9.140625" style="50"/>
    <col min="2298" max="2298" width="13" style="50" customWidth="1"/>
    <col min="2299" max="2299" width="11.28515625" style="50" customWidth="1"/>
    <col min="2300" max="2300" width="9.140625" style="50" bestFit="1" customWidth="1"/>
    <col min="2301" max="2301" width="13.28515625" style="50" bestFit="1" customWidth="1"/>
    <col min="2302" max="2302" width="8.42578125" style="50" bestFit="1" customWidth="1"/>
    <col min="2303" max="2303" width="10" style="50" customWidth="1"/>
    <col min="2304" max="2304" width="9.7109375" style="50" customWidth="1"/>
    <col min="2305" max="2306" width="9.140625" style="50"/>
    <col min="2307" max="2307" width="10.7109375" style="50" customWidth="1"/>
    <col min="2308" max="2308" width="9.85546875" style="50" bestFit="1" customWidth="1"/>
    <col min="2309" max="2550" width="9.140625" style="50"/>
    <col min="2551" max="2551" width="12.140625" style="50" customWidth="1"/>
    <col min="2552" max="2552" width="16.7109375" style="50" customWidth="1"/>
    <col min="2553" max="2553" width="9.140625" style="50"/>
    <col min="2554" max="2554" width="13" style="50" customWidth="1"/>
    <col min="2555" max="2555" width="11.28515625" style="50" customWidth="1"/>
    <col min="2556" max="2556" width="9.140625" style="50" bestFit="1" customWidth="1"/>
    <col min="2557" max="2557" width="13.28515625" style="50" bestFit="1" customWidth="1"/>
    <col min="2558" max="2558" width="8.42578125" style="50" bestFit="1" customWidth="1"/>
    <col min="2559" max="2559" width="10" style="50" customWidth="1"/>
    <col min="2560" max="2560" width="9.7109375" style="50" customWidth="1"/>
    <col min="2561" max="2562" width="9.140625" style="50"/>
    <col min="2563" max="2563" width="10.7109375" style="50" customWidth="1"/>
    <col min="2564" max="2564" width="9.85546875" style="50" bestFit="1" customWidth="1"/>
    <col min="2565" max="2806" width="9.140625" style="50"/>
    <col min="2807" max="2807" width="12.140625" style="50" customWidth="1"/>
    <col min="2808" max="2808" width="16.7109375" style="50" customWidth="1"/>
    <col min="2809" max="2809" width="9.140625" style="50"/>
    <col min="2810" max="2810" width="13" style="50" customWidth="1"/>
    <col min="2811" max="2811" width="11.28515625" style="50" customWidth="1"/>
    <col min="2812" max="2812" width="9.140625" style="50" bestFit="1" customWidth="1"/>
    <col min="2813" max="2813" width="13.28515625" style="50" bestFit="1" customWidth="1"/>
    <col min="2814" max="2814" width="8.42578125" style="50" bestFit="1" customWidth="1"/>
    <col min="2815" max="2815" width="10" style="50" customWidth="1"/>
    <col min="2816" max="2816" width="9.7109375" style="50" customWidth="1"/>
    <col min="2817" max="2818" width="9.140625" style="50"/>
    <col min="2819" max="2819" width="10.7109375" style="50" customWidth="1"/>
    <col min="2820" max="2820" width="9.85546875" style="50" bestFit="1" customWidth="1"/>
    <col min="2821" max="3062" width="9.140625" style="50"/>
    <col min="3063" max="3063" width="12.140625" style="50" customWidth="1"/>
    <col min="3064" max="3064" width="16.7109375" style="50" customWidth="1"/>
    <col min="3065" max="3065" width="9.140625" style="50"/>
    <col min="3066" max="3066" width="13" style="50" customWidth="1"/>
    <col min="3067" max="3067" width="11.28515625" style="50" customWidth="1"/>
    <col min="3068" max="3068" width="9.140625" style="50" bestFit="1" customWidth="1"/>
    <col min="3069" max="3069" width="13.28515625" style="50" bestFit="1" customWidth="1"/>
    <col min="3070" max="3070" width="8.42578125" style="50" bestFit="1" customWidth="1"/>
    <col min="3071" max="3071" width="10" style="50" customWidth="1"/>
    <col min="3072" max="3072" width="9.7109375" style="50" customWidth="1"/>
    <col min="3073" max="3074" width="9.140625" style="50"/>
    <col min="3075" max="3075" width="10.7109375" style="50" customWidth="1"/>
    <col min="3076" max="3076" width="9.85546875" style="50" bestFit="1" customWidth="1"/>
    <col min="3077" max="3318" width="9.140625" style="50"/>
    <col min="3319" max="3319" width="12.140625" style="50" customWidth="1"/>
    <col min="3320" max="3320" width="16.7109375" style="50" customWidth="1"/>
    <col min="3321" max="3321" width="9.140625" style="50"/>
    <col min="3322" max="3322" width="13" style="50" customWidth="1"/>
    <col min="3323" max="3323" width="11.28515625" style="50" customWidth="1"/>
    <col min="3324" max="3324" width="9.140625" style="50" bestFit="1" customWidth="1"/>
    <col min="3325" max="3325" width="13.28515625" style="50" bestFit="1" customWidth="1"/>
    <col min="3326" max="3326" width="8.42578125" style="50" bestFit="1" customWidth="1"/>
    <col min="3327" max="3327" width="10" style="50" customWidth="1"/>
    <col min="3328" max="3328" width="9.7109375" style="50" customWidth="1"/>
    <col min="3329" max="3330" width="9.140625" style="50"/>
    <col min="3331" max="3331" width="10.7109375" style="50" customWidth="1"/>
    <col min="3332" max="3332" width="9.85546875" style="50" bestFit="1" customWidth="1"/>
    <col min="3333" max="3574" width="9.140625" style="50"/>
    <col min="3575" max="3575" width="12.140625" style="50" customWidth="1"/>
    <col min="3576" max="3576" width="16.7109375" style="50" customWidth="1"/>
    <col min="3577" max="3577" width="9.140625" style="50"/>
    <col min="3578" max="3578" width="13" style="50" customWidth="1"/>
    <col min="3579" max="3579" width="11.28515625" style="50" customWidth="1"/>
    <col min="3580" max="3580" width="9.140625" style="50" bestFit="1" customWidth="1"/>
    <col min="3581" max="3581" width="13.28515625" style="50" bestFit="1" customWidth="1"/>
    <col min="3582" max="3582" width="8.42578125" style="50" bestFit="1" customWidth="1"/>
    <col min="3583" max="3583" width="10" style="50" customWidth="1"/>
    <col min="3584" max="3584" width="9.7109375" style="50" customWidth="1"/>
    <col min="3585" max="3586" width="9.140625" style="50"/>
    <col min="3587" max="3587" width="10.7109375" style="50" customWidth="1"/>
    <col min="3588" max="3588" width="9.85546875" style="50" bestFit="1" customWidth="1"/>
    <col min="3589" max="3830" width="9.140625" style="50"/>
    <col min="3831" max="3831" width="12.140625" style="50" customWidth="1"/>
    <col min="3832" max="3832" width="16.7109375" style="50" customWidth="1"/>
    <col min="3833" max="3833" width="9.140625" style="50"/>
    <col min="3834" max="3834" width="13" style="50" customWidth="1"/>
    <col min="3835" max="3835" width="11.28515625" style="50" customWidth="1"/>
    <col min="3836" max="3836" width="9.140625" style="50" bestFit="1" customWidth="1"/>
    <col min="3837" max="3837" width="13.28515625" style="50" bestFit="1" customWidth="1"/>
    <col min="3838" max="3838" width="8.42578125" style="50" bestFit="1" customWidth="1"/>
    <col min="3839" max="3839" width="10" style="50" customWidth="1"/>
    <col min="3840" max="3840" width="9.7109375" style="50" customWidth="1"/>
    <col min="3841" max="3842" width="9.140625" style="50"/>
    <col min="3843" max="3843" width="10.7109375" style="50" customWidth="1"/>
    <col min="3844" max="3844" width="9.85546875" style="50" bestFit="1" customWidth="1"/>
    <col min="3845" max="4086" width="9.140625" style="50"/>
    <col min="4087" max="4087" width="12.140625" style="50" customWidth="1"/>
    <col min="4088" max="4088" width="16.7109375" style="50" customWidth="1"/>
    <col min="4089" max="4089" width="9.140625" style="50"/>
    <col min="4090" max="4090" width="13" style="50" customWidth="1"/>
    <col min="4091" max="4091" width="11.28515625" style="50" customWidth="1"/>
    <col min="4092" max="4092" width="9.140625" style="50" bestFit="1" customWidth="1"/>
    <col min="4093" max="4093" width="13.28515625" style="50" bestFit="1" customWidth="1"/>
    <col min="4094" max="4094" width="8.42578125" style="50" bestFit="1" customWidth="1"/>
    <col min="4095" max="4095" width="10" style="50" customWidth="1"/>
    <col min="4096" max="4096" width="9.7109375" style="50" customWidth="1"/>
    <col min="4097" max="4098" width="9.140625" style="50"/>
    <col min="4099" max="4099" width="10.7109375" style="50" customWidth="1"/>
    <col min="4100" max="4100" width="9.85546875" style="50" bestFit="1" customWidth="1"/>
    <col min="4101" max="4342" width="9.140625" style="50"/>
    <col min="4343" max="4343" width="12.140625" style="50" customWidth="1"/>
    <col min="4344" max="4344" width="16.7109375" style="50" customWidth="1"/>
    <col min="4345" max="4345" width="9.140625" style="50"/>
    <col min="4346" max="4346" width="13" style="50" customWidth="1"/>
    <col min="4347" max="4347" width="11.28515625" style="50" customWidth="1"/>
    <col min="4348" max="4348" width="9.140625" style="50" bestFit="1" customWidth="1"/>
    <col min="4349" max="4349" width="13.28515625" style="50" bestFit="1" customWidth="1"/>
    <col min="4350" max="4350" width="8.42578125" style="50" bestFit="1" customWidth="1"/>
    <col min="4351" max="4351" width="10" style="50" customWidth="1"/>
    <col min="4352" max="4352" width="9.7109375" style="50" customWidth="1"/>
    <col min="4353" max="4354" width="9.140625" style="50"/>
    <col min="4355" max="4355" width="10.7109375" style="50" customWidth="1"/>
    <col min="4356" max="4356" width="9.85546875" style="50" bestFit="1" customWidth="1"/>
    <col min="4357" max="4598" width="9.140625" style="50"/>
    <col min="4599" max="4599" width="12.140625" style="50" customWidth="1"/>
    <col min="4600" max="4600" width="16.7109375" style="50" customWidth="1"/>
    <col min="4601" max="4601" width="9.140625" style="50"/>
    <col min="4602" max="4602" width="13" style="50" customWidth="1"/>
    <col min="4603" max="4603" width="11.28515625" style="50" customWidth="1"/>
    <col min="4604" max="4604" width="9.140625" style="50" bestFit="1" customWidth="1"/>
    <col min="4605" max="4605" width="13.28515625" style="50" bestFit="1" customWidth="1"/>
    <col min="4606" max="4606" width="8.42578125" style="50" bestFit="1" customWidth="1"/>
    <col min="4607" max="4607" width="10" style="50" customWidth="1"/>
    <col min="4608" max="4608" width="9.7109375" style="50" customWidth="1"/>
    <col min="4609" max="4610" width="9.140625" style="50"/>
    <col min="4611" max="4611" width="10.7109375" style="50" customWidth="1"/>
    <col min="4612" max="4612" width="9.85546875" style="50" bestFit="1" customWidth="1"/>
    <col min="4613" max="4854" width="9.140625" style="50"/>
    <col min="4855" max="4855" width="12.140625" style="50" customWidth="1"/>
    <col min="4856" max="4856" width="16.7109375" style="50" customWidth="1"/>
    <col min="4857" max="4857" width="9.140625" style="50"/>
    <col min="4858" max="4858" width="13" style="50" customWidth="1"/>
    <col min="4859" max="4859" width="11.28515625" style="50" customWidth="1"/>
    <col min="4860" max="4860" width="9.140625" style="50" bestFit="1" customWidth="1"/>
    <col min="4861" max="4861" width="13.28515625" style="50" bestFit="1" customWidth="1"/>
    <col min="4862" max="4862" width="8.42578125" style="50" bestFit="1" customWidth="1"/>
    <col min="4863" max="4863" width="10" style="50" customWidth="1"/>
    <col min="4864" max="4864" width="9.7109375" style="50" customWidth="1"/>
    <col min="4865" max="4866" width="9.140625" style="50"/>
    <col min="4867" max="4867" width="10.7109375" style="50" customWidth="1"/>
    <col min="4868" max="4868" width="9.85546875" style="50" bestFit="1" customWidth="1"/>
    <col min="4869" max="5110" width="9.140625" style="50"/>
    <col min="5111" max="5111" width="12.140625" style="50" customWidth="1"/>
    <col min="5112" max="5112" width="16.7109375" style="50" customWidth="1"/>
    <col min="5113" max="5113" width="9.140625" style="50"/>
    <col min="5114" max="5114" width="13" style="50" customWidth="1"/>
    <col min="5115" max="5115" width="11.28515625" style="50" customWidth="1"/>
    <col min="5116" max="5116" width="9.140625" style="50" bestFit="1" customWidth="1"/>
    <col min="5117" max="5117" width="13.28515625" style="50" bestFit="1" customWidth="1"/>
    <col min="5118" max="5118" width="8.42578125" style="50" bestFit="1" customWidth="1"/>
    <col min="5119" max="5119" width="10" style="50" customWidth="1"/>
    <col min="5120" max="5120" width="9.7109375" style="50" customWidth="1"/>
    <col min="5121" max="5122" width="9.140625" style="50"/>
    <col min="5123" max="5123" width="10.7109375" style="50" customWidth="1"/>
    <col min="5124" max="5124" width="9.85546875" style="50" bestFit="1" customWidth="1"/>
    <col min="5125" max="5366" width="9.140625" style="50"/>
    <col min="5367" max="5367" width="12.140625" style="50" customWidth="1"/>
    <col min="5368" max="5368" width="16.7109375" style="50" customWidth="1"/>
    <col min="5369" max="5369" width="9.140625" style="50"/>
    <col min="5370" max="5370" width="13" style="50" customWidth="1"/>
    <col min="5371" max="5371" width="11.28515625" style="50" customWidth="1"/>
    <col min="5372" max="5372" width="9.140625" style="50" bestFit="1" customWidth="1"/>
    <col min="5373" max="5373" width="13.28515625" style="50" bestFit="1" customWidth="1"/>
    <col min="5374" max="5374" width="8.42578125" style="50" bestFit="1" customWidth="1"/>
    <col min="5375" max="5375" width="10" style="50" customWidth="1"/>
    <col min="5376" max="5376" width="9.7109375" style="50" customWidth="1"/>
    <col min="5377" max="5378" width="9.140625" style="50"/>
    <col min="5379" max="5379" width="10.7109375" style="50" customWidth="1"/>
    <col min="5380" max="5380" width="9.85546875" style="50" bestFit="1" customWidth="1"/>
    <col min="5381" max="5622" width="9.140625" style="50"/>
    <col min="5623" max="5623" width="12.140625" style="50" customWidth="1"/>
    <col min="5624" max="5624" width="16.7109375" style="50" customWidth="1"/>
    <col min="5625" max="5625" width="9.140625" style="50"/>
    <col min="5626" max="5626" width="13" style="50" customWidth="1"/>
    <col min="5627" max="5627" width="11.28515625" style="50" customWidth="1"/>
    <col min="5628" max="5628" width="9.140625" style="50" bestFit="1" customWidth="1"/>
    <col min="5629" max="5629" width="13.28515625" style="50" bestFit="1" customWidth="1"/>
    <col min="5630" max="5630" width="8.42578125" style="50" bestFit="1" customWidth="1"/>
    <col min="5631" max="5631" width="10" style="50" customWidth="1"/>
    <col min="5632" max="5632" width="9.7109375" style="50" customWidth="1"/>
    <col min="5633" max="5634" width="9.140625" style="50"/>
    <col min="5635" max="5635" width="10.7109375" style="50" customWidth="1"/>
    <col min="5636" max="5636" width="9.85546875" style="50" bestFit="1" customWidth="1"/>
    <col min="5637" max="5878" width="9.140625" style="50"/>
    <col min="5879" max="5879" width="12.140625" style="50" customWidth="1"/>
    <col min="5880" max="5880" width="16.7109375" style="50" customWidth="1"/>
    <col min="5881" max="5881" width="9.140625" style="50"/>
    <col min="5882" max="5882" width="13" style="50" customWidth="1"/>
    <col min="5883" max="5883" width="11.28515625" style="50" customWidth="1"/>
    <col min="5884" max="5884" width="9.140625" style="50" bestFit="1" customWidth="1"/>
    <col min="5885" max="5885" width="13.28515625" style="50" bestFit="1" customWidth="1"/>
    <col min="5886" max="5886" width="8.42578125" style="50" bestFit="1" customWidth="1"/>
    <col min="5887" max="5887" width="10" style="50" customWidth="1"/>
    <col min="5888" max="5888" width="9.7109375" style="50" customWidth="1"/>
    <col min="5889" max="5890" width="9.140625" style="50"/>
    <col min="5891" max="5891" width="10.7109375" style="50" customWidth="1"/>
    <col min="5892" max="5892" width="9.85546875" style="50" bestFit="1" customWidth="1"/>
    <col min="5893" max="6134" width="9.140625" style="50"/>
    <col min="6135" max="6135" width="12.140625" style="50" customWidth="1"/>
    <col min="6136" max="6136" width="16.7109375" style="50" customWidth="1"/>
    <col min="6137" max="6137" width="9.140625" style="50"/>
    <col min="6138" max="6138" width="13" style="50" customWidth="1"/>
    <col min="6139" max="6139" width="11.28515625" style="50" customWidth="1"/>
    <col min="6140" max="6140" width="9.140625" style="50" bestFit="1" customWidth="1"/>
    <col min="6141" max="6141" width="13.28515625" style="50" bestFit="1" customWidth="1"/>
    <col min="6142" max="6142" width="8.42578125" style="50" bestFit="1" customWidth="1"/>
    <col min="6143" max="6143" width="10" style="50" customWidth="1"/>
    <col min="6144" max="6144" width="9.7109375" style="50" customWidth="1"/>
    <col min="6145" max="6146" width="9.140625" style="50"/>
    <col min="6147" max="6147" width="10.7109375" style="50" customWidth="1"/>
    <col min="6148" max="6148" width="9.85546875" style="50" bestFit="1" customWidth="1"/>
    <col min="6149" max="6390" width="9.140625" style="50"/>
    <col min="6391" max="6391" width="12.140625" style="50" customWidth="1"/>
    <col min="6392" max="6392" width="16.7109375" style="50" customWidth="1"/>
    <col min="6393" max="6393" width="9.140625" style="50"/>
    <col min="6394" max="6394" width="13" style="50" customWidth="1"/>
    <col min="6395" max="6395" width="11.28515625" style="50" customWidth="1"/>
    <col min="6396" max="6396" width="9.140625" style="50" bestFit="1" customWidth="1"/>
    <col min="6397" max="6397" width="13.28515625" style="50" bestFit="1" customWidth="1"/>
    <col min="6398" max="6398" width="8.42578125" style="50" bestFit="1" customWidth="1"/>
    <col min="6399" max="6399" width="10" style="50" customWidth="1"/>
    <col min="6400" max="6400" width="9.7109375" style="50" customWidth="1"/>
    <col min="6401" max="6402" width="9.140625" style="50"/>
    <col min="6403" max="6403" width="10.7109375" style="50" customWidth="1"/>
    <col min="6404" max="6404" width="9.85546875" style="50" bestFit="1" customWidth="1"/>
    <col min="6405" max="6646" width="9.140625" style="50"/>
    <col min="6647" max="6647" width="12.140625" style="50" customWidth="1"/>
    <col min="6648" max="6648" width="16.7109375" style="50" customWidth="1"/>
    <col min="6649" max="6649" width="9.140625" style="50"/>
    <col min="6650" max="6650" width="13" style="50" customWidth="1"/>
    <col min="6651" max="6651" width="11.28515625" style="50" customWidth="1"/>
    <col min="6652" max="6652" width="9.140625" style="50" bestFit="1" customWidth="1"/>
    <col min="6653" max="6653" width="13.28515625" style="50" bestFit="1" customWidth="1"/>
    <col min="6654" max="6654" width="8.42578125" style="50" bestFit="1" customWidth="1"/>
    <col min="6655" max="6655" width="10" style="50" customWidth="1"/>
    <col min="6656" max="6656" width="9.7109375" style="50" customWidth="1"/>
    <col min="6657" max="6658" width="9.140625" style="50"/>
    <col min="6659" max="6659" width="10.7109375" style="50" customWidth="1"/>
    <col min="6660" max="6660" width="9.85546875" style="50" bestFit="1" customWidth="1"/>
    <col min="6661" max="6902" width="9.140625" style="50"/>
    <col min="6903" max="6903" width="12.140625" style="50" customWidth="1"/>
    <col min="6904" max="6904" width="16.7109375" style="50" customWidth="1"/>
    <col min="6905" max="6905" width="9.140625" style="50"/>
    <col min="6906" max="6906" width="13" style="50" customWidth="1"/>
    <col min="6907" max="6907" width="11.28515625" style="50" customWidth="1"/>
    <col min="6908" max="6908" width="9.140625" style="50" bestFit="1" customWidth="1"/>
    <col min="6909" max="6909" width="13.28515625" style="50" bestFit="1" customWidth="1"/>
    <col min="6910" max="6910" width="8.42578125" style="50" bestFit="1" customWidth="1"/>
    <col min="6911" max="6911" width="10" style="50" customWidth="1"/>
    <col min="6912" max="6912" width="9.7109375" style="50" customWidth="1"/>
    <col min="6913" max="6914" width="9.140625" style="50"/>
    <col min="6915" max="6915" width="10.7109375" style="50" customWidth="1"/>
    <col min="6916" max="6916" width="9.85546875" style="50" bestFit="1" customWidth="1"/>
    <col min="6917" max="7158" width="9.140625" style="50"/>
    <col min="7159" max="7159" width="12.140625" style="50" customWidth="1"/>
    <col min="7160" max="7160" width="16.7109375" style="50" customWidth="1"/>
    <col min="7161" max="7161" width="9.140625" style="50"/>
    <col min="7162" max="7162" width="13" style="50" customWidth="1"/>
    <col min="7163" max="7163" width="11.28515625" style="50" customWidth="1"/>
    <col min="7164" max="7164" width="9.140625" style="50" bestFit="1" customWidth="1"/>
    <col min="7165" max="7165" width="13.28515625" style="50" bestFit="1" customWidth="1"/>
    <col min="7166" max="7166" width="8.42578125" style="50" bestFit="1" customWidth="1"/>
    <col min="7167" max="7167" width="10" style="50" customWidth="1"/>
    <col min="7168" max="7168" width="9.7109375" style="50" customWidth="1"/>
    <col min="7169" max="7170" width="9.140625" style="50"/>
    <col min="7171" max="7171" width="10.7109375" style="50" customWidth="1"/>
    <col min="7172" max="7172" width="9.85546875" style="50" bestFit="1" customWidth="1"/>
    <col min="7173" max="7414" width="9.140625" style="50"/>
    <col min="7415" max="7415" width="12.140625" style="50" customWidth="1"/>
    <col min="7416" max="7416" width="16.7109375" style="50" customWidth="1"/>
    <col min="7417" max="7417" width="9.140625" style="50"/>
    <col min="7418" max="7418" width="13" style="50" customWidth="1"/>
    <col min="7419" max="7419" width="11.28515625" style="50" customWidth="1"/>
    <col min="7420" max="7420" width="9.140625" style="50" bestFit="1" customWidth="1"/>
    <col min="7421" max="7421" width="13.28515625" style="50" bestFit="1" customWidth="1"/>
    <col min="7422" max="7422" width="8.42578125" style="50" bestFit="1" customWidth="1"/>
    <col min="7423" max="7423" width="10" style="50" customWidth="1"/>
    <col min="7424" max="7424" width="9.7109375" style="50" customWidth="1"/>
    <col min="7425" max="7426" width="9.140625" style="50"/>
    <col min="7427" max="7427" width="10.7109375" style="50" customWidth="1"/>
    <col min="7428" max="7428" width="9.85546875" style="50" bestFit="1" customWidth="1"/>
    <col min="7429" max="7670" width="9.140625" style="50"/>
    <col min="7671" max="7671" width="12.140625" style="50" customWidth="1"/>
    <col min="7672" max="7672" width="16.7109375" style="50" customWidth="1"/>
    <col min="7673" max="7673" width="9.140625" style="50"/>
    <col min="7674" max="7674" width="13" style="50" customWidth="1"/>
    <col min="7675" max="7675" width="11.28515625" style="50" customWidth="1"/>
    <col min="7676" max="7676" width="9.140625" style="50" bestFit="1" customWidth="1"/>
    <col min="7677" max="7677" width="13.28515625" style="50" bestFit="1" customWidth="1"/>
    <col min="7678" max="7678" width="8.42578125" style="50" bestFit="1" customWidth="1"/>
    <col min="7679" max="7679" width="10" style="50" customWidth="1"/>
    <col min="7680" max="7680" width="9.7109375" style="50" customWidth="1"/>
    <col min="7681" max="7682" width="9.140625" style="50"/>
    <col min="7683" max="7683" width="10.7109375" style="50" customWidth="1"/>
    <col min="7684" max="7684" width="9.85546875" style="50" bestFit="1" customWidth="1"/>
    <col min="7685" max="7926" width="9.140625" style="50"/>
    <col min="7927" max="7927" width="12.140625" style="50" customWidth="1"/>
    <col min="7928" max="7928" width="16.7109375" style="50" customWidth="1"/>
    <col min="7929" max="7929" width="9.140625" style="50"/>
    <col min="7930" max="7930" width="13" style="50" customWidth="1"/>
    <col min="7931" max="7931" width="11.28515625" style="50" customWidth="1"/>
    <col min="7932" max="7932" width="9.140625" style="50" bestFit="1" customWidth="1"/>
    <col min="7933" max="7933" width="13.28515625" style="50" bestFit="1" customWidth="1"/>
    <col min="7934" max="7934" width="8.42578125" style="50" bestFit="1" customWidth="1"/>
    <col min="7935" max="7935" width="10" style="50" customWidth="1"/>
    <col min="7936" max="7936" width="9.7109375" style="50" customWidth="1"/>
    <col min="7937" max="7938" width="9.140625" style="50"/>
    <col min="7939" max="7939" width="10.7109375" style="50" customWidth="1"/>
    <col min="7940" max="7940" width="9.85546875" style="50" bestFit="1" customWidth="1"/>
    <col min="7941" max="8182" width="9.140625" style="50"/>
    <col min="8183" max="8183" width="12.140625" style="50" customWidth="1"/>
    <col min="8184" max="8184" width="16.7109375" style="50" customWidth="1"/>
    <col min="8185" max="8185" width="9.140625" style="50"/>
    <col min="8186" max="8186" width="13" style="50" customWidth="1"/>
    <col min="8187" max="8187" width="11.28515625" style="50" customWidth="1"/>
    <col min="8188" max="8188" width="9.140625" style="50" bestFit="1" customWidth="1"/>
    <col min="8189" max="8189" width="13.28515625" style="50" bestFit="1" customWidth="1"/>
    <col min="8190" max="8190" width="8.42578125" style="50" bestFit="1" customWidth="1"/>
    <col min="8191" max="8191" width="10" style="50" customWidth="1"/>
    <col min="8192" max="8192" width="9.7109375" style="50" customWidth="1"/>
    <col min="8193" max="8194" width="9.140625" style="50"/>
    <col min="8195" max="8195" width="10.7109375" style="50" customWidth="1"/>
    <col min="8196" max="8196" width="9.85546875" style="50" bestFit="1" customWidth="1"/>
    <col min="8197" max="8438" width="9.140625" style="50"/>
    <col min="8439" max="8439" width="12.140625" style="50" customWidth="1"/>
    <col min="8440" max="8440" width="16.7109375" style="50" customWidth="1"/>
    <col min="8441" max="8441" width="9.140625" style="50"/>
    <col min="8442" max="8442" width="13" style="50" customWidth="1"/>
    <col min="8443" max="8443" width="11.28515625" style="50" customWidth="1"/>
    <col min="8444" max="8444" width="9.140625" style="50" bestFit="1" customWidth="1"/>
    <col min="8445" max="8445" width="13.28515625" style="50" bestFit="1" customWidth="1"/>
    <col min="8446" max="8446" width="8.42578125" style="50" bestFit="1" customWidth="1"/>
    <col min="8447" max="8447" width="10" style="50" customWidth="1"/>
    <col min="8448" max="8448" width="9.7109375" style="50" customWidth="1"/>
    <col min="8449" max="8450" width="9.140625" style="50"/>
    <col min="8451" max="8451" width="10.7109375" style="50" customWidth="1"/>
    <col min="8452" max="8452" width="9.85546875" style="50" bestFit="1" customWidth="1"/>
    <col min="8453" max="8694" width="9.140625" style="50"/>
    <col min="8695" max="8695" width="12.140625" style="50" customWidth="1"/>
    <col min="8696" max="8696" width="16.7109375" style="50" customWidth="1"/>
    <col min="8697" max="8697" width="9.140625" style="50"/>
    <col min="8698" max="8698" width="13" style="50" customWidth="1"/>
    <col min="8699" max="8699" width="11.28515625" style="50" customWidth="1"/>
    <col min="8700" max="8700" width="9.140625" style="50" bestFit="1" customWidth="1"/>
    <col min="8701" max="8701" width="13.28515625" style="50" bestFit="1" customWidth="1"/>
    <col min="8702" max="8702" width="8.42578125" style="50" bestFit="1" customWidth="1"/>
    <col min="8703" max="8703" width="10" style="50" customWidth="1"/>
    <col min="8704" max="8704" width="9.7109375" style="50" customWidth="1"/>
    <col min="8705" max="8706" width="9.140625" style="50"/>
    <col min="8707" max="8707" width="10.7109375" style="50" customWidth="1"/>
    <col min="8708" max="8708" width="9.85546875" style="50" bestFit="1" customWidth="1"/>
    <col min="8709" max="8950" width="9.140625" style="50"/>
    <col min="8951" max="8951" width="12.140625" style="50" customWidth="1"/>
    <col min="8952" max="8952" width="16.7109375" style="50" customWidth="1"/>
    <col min="8953" max="8953" width="9.140625" style="50"/>
    <col min="8954" max="8954" width="13" style="50" customWidth="1"/>
    <col min="8955" max="8955" width="11.28515625" style="50" customWidth="1"/>
    <col min="8956" max="8956" width="9.140625" style="50" bestFit="1" customWidth="1"/>
    <col min="8957" max="8957" width="13.28515625" style="50" bestFit="1" customWidth="1"/>
    <col min="8958" max="8958" width="8.42578125" style="50" bestFit="1" customWidth="1"/>
    <col min="8959" max="8959" width="10" style="50" customWidth="1"/>
    <col min="8960" max="8960" width="9.7109375" style="50" customWidth="1"/>
    <col min="8961" max="8962" width="9.140625" style="50"/>
    <col min="8963" max="8963" width="10.7109375" style="50" customWidth="1"/>
    <col min="8964" max="8964" width="9.85546875" style="50" bestFit="1" customWidth="1"/>
    <col min="8965" max="9206" width="9.140625" style="50"/>
    <col min="9207" max="9207" width="12.140625" style="50" customWidth="1"/>
    <col min="9208" max="9208" width="16.7109375" style="50" customWidth="1"/>
    <col min="9209" max="9209" width="9.140625" style="50"/>
    <col min="9210" max="9210" width="13" style="50" customWidth="1"/>
    <col min="9211" max="9211" width="11.28515625" style="50" customWidth="1"/>
    <col min="9212" max="9212" width="9.140625" style="50" bestFit="1" customWidth="1"/>
    <col min="9213" max="9213" width="13.28515625" style="50" bestFit="1" customWidth="1"/>
    <col min="9214" max="9214" width="8.42578125" style="50" bestFit="1" customWidth="1"/>
    <col min="9215" max="9215" width="10" style="50" customWidth="1"/>
    <col min="9216" max="9216" width="9.7109375" style="50" customWidth="1"/>
    <col min="9217" max="9218" width="9.140625" style="50"/>
    <col min="9219" max="9219" width="10.7109375" style="50" customWidth="1"/>
    <col min="9220" max="9220" width="9.85546875" style="50" bestFit="1" customWidth="1"/>
    <col min="9221" max="9462" width="9.140625" style="50"/>
    <col min="9463" max="9463" width="12.140625" style="50" customWidth="1"/>
    <col min="9464" max="9464" width="16.7109375" style="50" customWidth="1"/>
    <col min="9465" max="9465" width="9.140625" style="50"/>
    <col min="9466" max="9466" width="13" style="50" customWidth="1"/>
    <col min="9467" max="9467" width="11.28515625" style="50" customWidth="1"/>
    <col min="9468" max="9468" width="9.140625" style="50" bestFit="1" customWidth="1"/>
    <col min="9469" max="9469" width="13.28515625" style="50" bestFit="1" customWidth="1"/>
    <col min="9470" max="9470" width="8.42578125" style="50" bestFit="1" customWidth="1"/>
    <col min="9471" max="9471" width="10" style="50" customWidth="1"/>
    <col min="9472" max="9472" width="9.7109375" style="50" customWidth="1"/>
    <col min="9473" max="9474" width="9.140625" style="50"/>
    <col min="9475" max="9475" width="10.7109375" style="50" customWidth="1"/>
    <col min="9476" max="9476" width="9.85546875" style="50" bestFit="1" customWidth="1"/>
    <col min="9477" max="9718" width="9.140625" style="50"/>
    <col min="9719" max="9719" width="12.140625" style="50" customWidth="1"/>
    <col min="9720" max="9720" width="16.7109375" style="50" customWidth="1"/>
    <col min="9721" max="9721" width="9.140625" style="50"/>
    <col min="9722" max="9722" width="13" style="50" customWidth="1"/>
    <col min="9723" max="9723" width="11.28515625" style="50" customWidth="1"/>
    <col min="9724" max="9724" width="9.140625" style="50" bestFit="1" customWidth="1"/>
    <col min="9725" max="9725" width="13.28515625" style="50" bestFit="1" customWidth="1"/>
    <col min="9726" max="9726" width="8.42578125" style="50" bestFit="1" customWidth="1"/>
    <col min="9727" max="9727" width="10" style="50" customWidth="1"/>
    <col min="9728" max="9728" width="9.7109375" style="50" customWidth="1"/>
    <col min="9729" max="9730" width="9.140625" style="50"/>
    <col min="9731" max="9731" width="10.7109375" style="50" customWidth="1"/>
    <col min="9732" max="9732" width="9.85546875" style="50" bestFit="1" customWidth="1"/>
    <col min="9733" max="9974" width="9.140625" style="50"/>
    <col min="9975" max="9975" width="12.140625" style="50" customWidth="1"/>
    <col min="9976" max="9976" width="16.7109375" style="50" customWidth="1"/>
    <col min="9977" max="9977" width="9.140625" style="50"/>
    <col min="9978" max="9978" width="13" style="50" customWidth="1"/>
    <col min="9979" max="9979" width="11.28515625" style="50" customWidth="1"/>
    <col min="9980" max="9980" width="9.140625" style="50" bestFit="1" customWidth="1"/>
    <col min="9981" max="9981" width="13.28515625" style="50" bestFit="1" customWidth="1"/>
    <col min="9982" max="9982" width="8.42578125" style="50" bestFit="1" customWidth="1"/>
    <col min="9983" max="9983" width="10" style="50" customWidth="1"/>
    <col min="9984" max="9984" width="9.7109375" style="50" customWidth="1"/>
    <col min="9985" max="9986" width="9.140625" style="50"/>
    <col min="9987" max="9987" width="10.7109375" style="50" customWidth="1"/>
    <col min="9988" max="9988" width="9.85546875" style="50" bestFit="1" customWidth="1"/>
    <col min="9989" max="10230" width="9.140625" style="50"/>
    <col min="10231" max="10231" width="12.140625" style="50" customWidth="1"/>
    <col min="10232" max="10232" width="16.7109375" style="50" customWidth="1"/>
    <col min="10233" max="10233" width="9.140625" style="50"/>
    <col min="10234" max="10234" width="13" style="50" customWidth="1"/>
    <col min="10235" max="10235" width="11.28515625" style="50" customWidth="1"/>
    <col min="10236" max="10236" width="9.140625" style="50" bestFit="1" customWidth="1"/>
    <col min="10237" max="10237" width="13.28515625" style="50" bestFit="1" customWidth="1"/>
    <col min="10238" max="10238" width="8.42578125" style="50" bestFit="1" customWidth="1"/>
    <col min="10239" max="10239" width="10" style="50" customWidth="1"/>
    <col min="10240" max="10240" width="9.7109375" style="50" customWidth="1"/>
    <col min="10241" max="10242" width="9.140625" style="50"/>
    <col min="10243" max="10243" width="10.7109375" style="50" customWidth="1"/>
    <col min="10244" max="10244" width="9.85546875" style="50" bestFit="1" customWidth="1"/>
    <col min="10245" max="10486" width="9.140625" style="50"/>
    <col min="10487" max="10487" width="12.140625" style="50" customWidth="1"/>
    <col min="10488" max="10488" width="16.7109375" style="50" customWidth="1"/>
    <col min="10489" max="10489" width="9.140625" style="50"/>
    <col min="10490" max="10490" width="13" style="50" customWidth="1"/>
    <col min="10491" max="10491" width="11.28515625" style="50" customWidth="1"/>
    <col min="10492" max="10492" width="9.140625" style="50" bestFit="1" customWidth="1"/>
    <col min="10493" max="10493" width="13.28515625" style="50" bestFit="1" customWidth="1"/>
    <col min="10494" max="10494" width="8.42578125" style="50" bestFit="1" customWidth="1"/>
    <col min="10495" max="10495" width="10" style="50" customWidth="1"/>
    <col min="10496" max="10496" width="9.7109375" style="50" customWidth="1"/>
    <col min="10497" max="10498" width="9.140625" style="50"/>
    <col min="10499" max="10499" width="10.7109375" style="50" customWidth="1"/>
    <col min="10500" max="10500" width="9.85546875" style="50" bestFit="1" customWidth="1"/>
    <col min="10501" max="10742" width="9.140625" style="50"/>
    <col min="10743" max="10743" width="12.140625" style="50" customWidth="1"/>
    <col min="10744" max="10744" width="16.7109375" style="50" customWidth="1"/>
    <col min="10745" max="10745" width="9.140625" style="50"/>
    <col min="10746" max="10746" width="13" style="50" customWidth="1"/>
    <col min="10747" max="10747" width="11.28515625" style="50" customWidth="1"/>
    <col min="10748" max="10748" width="9.140625" style="50" bestFit="1" customWidth="1"/>
    <col min="10749" max="10749" width="13.28515625" style="50" bestFit="1" customWidth="1"/>
    <col min="10750" max="10750" width="8.42578125" style="50" bestFit="1" customWidth="1"/>
    <col min="10751" max="10751" width="10" style="50" customWidth="1"/>
    <col min="10752" max="10752" width="9.7109375" style="50" customWidth="1"/>
    <col min="10753" max="10754" width="9.140625" style="50"/>
    <col min="10755" max="10755" width="10.7109375" style="50" customWidth="1"/>
    <col min="10756" max="10756" width="9.85546875" style="50" bestFit="1" customWidth="1"/>
    <col min="10757" max="10998" width="9.140625" style="50"/>
    <col min="10999" max="10999" width="12.140625" style="50" customWidth="1"/>
    <col min="11000" max="11000" width="16.7109375" style="50" customWidth="1"/>
    <col min="11001" max="11001" width="9.140625" style="50"/>
    <col min="11002" max="11002" width="13" style="50" customWidth="1"/>
    <col min="11003" max="11003" width="11.28515625" style="50" customWidth="1"/>
    <col min="11004" max="11004" width="9.140625" style="50" bestFit="1" customWidth="1"/>
    <col min="11005" max="11005" width="13.28515625" style="50" bestFit="1" customWidth="1"/>
    <col min="11006" max="11006" width="8.42578125" style="50" bestFit="1" customWidth="1"/>
    <col min="11007" max="11007" width="10" style="50" customWidth="1"/>
    <col min="11008" max="11008" width="9.7109375" style="50" customWidth="1"/>
    <col min="11009" max="11010" width="9.140625" style="50"/>
    <col min="11011" max="11011" width="10.7109375" style="50" customWidth="1"/>
    <col min="11012" max="11012" width="9.85546875" style="50" bestFit="1" customWidth="1"/>
    <col min="11013" max="11254" width="9.140625" style="50"/>
    <col min="11255" max="11255" width="12.140625" style="50" customWidth="1"/>
    <col min="11256" max="11256" width="16.7109375" style="50" customWidth="1"/>
    <col min="11257" max="11257" width="9.140625" style="50"/>
    <col min="11258" max="11258" width="13" style="50" customWidth="1"/>
    <col min="11259" max="11259" width="11.28515625" style="50" customWidth="1"/>
    <col min="11260" max="11260" width="9.140625" style="50" bestFit="1" customWidth="1"/>
    <col min="11261" max="11261" width="13.28515625" style="50" bestFit="1" customWidth="1"/>
    <col min="11262" max="11262" width="8.42578125" style="50" bestFit="1" customWidth="1"/>
    <col min="11263" max="11263" width="10" style="50" customWidth="1"/>
    <col min="11264" max="11264" width="9.7109375" style="50" customWidth="1"/>
    <col min="11265" max="11266" width="9.140625" style="50"/>
    <col min="11267" max="11267" width="10.7109375" style="50" customWidth="1"/>
    <col min="11268" max="11268" width="9.85546875" style="50" bestFit="1" customWidth="1"/>
    <col min="11269" max="11510" width="9.140625" style="50"/>
    <col min="11511" max="11511" width="12.140625" style="50" customWidth="1"/>
    <col min="11512" max="11512" width="16.7109375" style="50" customWidth="1"/>
    <col min="11513" max="11513" width="9.140625" style="50"/>
    <col min="11514" max="11514" width="13" style="50" customWidth="1"/>
    <col min="11515" max="11515" width="11.28515625" style="50" customWidth="1"/>
    <col min="11516" max="11516" width="9.140625" style="50" bestFit="1" customWidth="1"/>
    <col min="11517" max="11517" width="13.28515625" style="50" bestFit="1" customWidth="1"/>
    <col min="11518" max="11518" width="8.42578125" style="50" bestFit="1" customWidth="1"/>
    <col min="11519" max="11519" width="10" style="50" customWidth="1"/>
    <col min="11520" max="11520" width="9.7109375" style="50" customWidth="1"/>
    <col min="11521" max="11522" width="9.140625" style="50"/>
    <col min="11523" max="11523" width="10.7109375" style="50" customWidth="1"/>
    <col min="11524" max="11524" width="9.85546875" style="50" bestFit="1" customWidth="1"/>
    <col min="11525" max="11766" width="9.140625" style="50"/>
    <col min="11767" max="11767" width="12.140625" style="50" customWidth="1"/>
    <col min="11768" max="11768" width="16.7109375" style="50" customWidth="1"/>
    <col min="11769" max="11769" width="9.140625" style="50"/>
    <col min="11770" max="11770" width="13" style="50" customWidth="1"/>
    <col min="11771" max="11771" width="11.28515625" style="50" customWidth="1"/>
    <col min="11772" max="11772" width="9.140625" style="50" bestFit="1" customWidth="1"/>
    <col min="11773" max="11773" width="13.28515625" style="50" bestFit="1" customWidth="1"/>
    <col min="11774" max="11774" width="8.42578125" style="50" bestFit="1" customWidth="1"/>
    <col min="11775" max="11775" width="10" style="50" customWidth="1"/>
    <col min="11776" max="11776" width="9.7109375" style="50" customWidth="1"/>
    <col min="11777" max="11778" width="9.140625" style="50"/>
    <col min="11779" max="11779" width="10.7109375" style="50" customWidth="1"/>
    <col min="11780" max="11780" width="9.85546875" style="50" bestFit="1" customWidth="1"/>
    <col min="11781" max="12022" width="9.140625" style="50"/>
    <col min="12023" max="12023" width="12.140625" style="50" customWidth="1"/>
    <col min="12024" max="12024" width="16.7109375" style="50" customWidth="1"/>
    <col min="12025" max="12025" width="9.140625" style="50"/>
    <col min="12026" max="12026" width="13" style="50" customWidth="1"/>
    <col min="12027" max="12027" width="11.28515625" style="50" customWidth="1"/>
    <col min="12028" max="12028" width="9.140625" style="50" bestFit="1" customWidth="1"/>
    <col min="12029" max="12029" width="13.28515625" style="50" bestFit="1" customWidth="1"/>
    <col min="12030" max="12030" width="8.42578125" style="50" bestFit="1" customWidth="1"/>
    <col min="12031" max="12031" width="10" style="50" customWidth="1"/>
    <col min="12032" max="12032" width="9.7109375" style="50" customWidth="1"/>
    <col min="12033" max="12034" width="9.140625" style="50"/>
    <col min="12035" max="12035" width="10.7109375" style="50" customWidth="1"/>
    <col min="12036" max="12036" width="9.85546875" style="50" bestFit="1" customWidth="1"/>
    <col min="12037" max="12278" width="9.140625" style="50"/>
    <col min="12279" max="12279" width="12.140625" style="50" customWidth="1"/>
    <col min="12280" max="12280" width="16.7109375" style="50" customWidth="1"/>
    <col min="12281" max="12281" width="9.140625" style="50"/>
    <col min="12282" max="12282" width="13" style="50" customWidth="1"/>
    <col min="12283" max="12283" width="11.28515625" style="50" customWidth="1"/>
    <col min="12284" max="12284" width="9.140625" style="50" bestFit="1" customWidth="1"/>
    <col min="12285" max="12285" width="13.28515625" style="50" bestFit="1" customWidth="1"/>
    <col min="12286" max="12286" width="8.42578125" style="50" bestFit="1" customWidth="1"/>
    <col min="12287" max="12287" width="10" style="50" customWidth="1"/>
    <col min="12288" max="12288" width="9.7109375" style="50" customWidth="1"/>
    <col min="12289" max="12290" width="9.140625" style="50"/>
    <col min="12291" max="12291" width="10.7109375" style="50" customWidth="1"/>
    <col min="12292" max="12292" width="9.85546875" style="50" bestFit="1" customWidth="1"/>
    <col min="12293" max="12534" width="9.140625" style="50"/>
    <col min="12535" max="12535" width="12.140625" style="50" customWidth="1"/>
    <col min="12536" max="12536" width="16.7109375" style="50" customWidth="1"/>
    <col min="12537" max="12537" width="9.140625" style="50"/>
    <col min="12538" max="12538" width="13" style="50" customWidth="1"/>
    <col min="12539" max="12539" width="11.28515625" style="50" customWidth="1"/>
    <col min="12540" max="12540" width="9.140625" style="50" bestFit="1" customWidth="1"/>
    <col min="12541" max="12541" width="13.28515625" style="50" bestFit="1" customWidth="1"/>
    <col min="12542" max="12542" width="8.42578125" style="50" bestFit="1" customWidth="1"/>
    <col min="12543" max="12543" width="10" style="50" customWidth="1"/>
    <col min="12544" max="12544" width="9.7109375" style="50" customWidth="1"/>
    <col min="12545" max="12546" width="9.140625" style="50"/>
    <col min="12547" max="12547" width="10.7109375" style="50" customWidth="1"/>
    <col min="12548" max="12548" width="9.85546875" style="50" bestFit="1" customWidth="1"/>
    <col min="12549" max="12790" width="9.140625" style="50"/>
    <col min="12791" max="12791" width="12.140625" style="50" customWidth="1"/>
    <col min="12792" max="12792" width="16.7109375" style="50" customWidth="1"/>
    <col min="12793" max="12793" width="9.140625" style="50"/>
    <col min="12794" max="12794" width="13" style="50" customWidth="1"/>
    <col min="12795" max="12795" width="11.28515625" style="50" customWidth="1"/>
    <col min="12796" max="12796" width="9.140625" style="50" bestFit="1" customWidth="1"/>
    <col min="12797" max="12797" width="13.28515625" style="50" bestFit="1" customWidth="1"/>
    <col min="12798" max="12798" width="8.42578125" style="50" bestFit="1" customWidth="1"/>
    <col min="12799" max="12799" width="10" style="50" customWidth="1"/>
    <col min="12800" max="12800" width="9.7109375" style="50" customWidth="1"/>
    <col min="12801" max="12802" width="9.140625" style="50"/>
    <col min="12803" max="12803" width="10.7109375" style="50" customWidth="1"/>
    <col min="12804" max="12804" width="9.85546875" style="50" bestFit="1" customWidth="1"/>
    <col min="12805" max="13046" width="9.140625" style="50"/>
    <col min="13047" max="13047" width="12.140625" style="50" customWidth="1"/>
    <col min="13048" max="13048" width="16.7109375" style="50" customWidth="1"/>
    <col min="13049" max="13049" width="9.140625" style="50"/>
    <col min="13050" max="13050" width="13" style="50" customWidth="1"/>
    <col min="13051" max="13051" width="11.28515625" style="50" customWidth="1"/>
    <col min="13052" max="13052" width="9.140625" style="50" bestFit="1" customWidth="1"/>
    <col min="13053" max="13053" width="13.28515625" style="50" bestFit="1" customWidth="1"/>
    <col min="13054" max="13054" width="8.42578125" style="50" bestFit="1" customWidth="1"/>
    <col min="13055" max="13055" width="10" style="50" customWidth="1"/>
    <col min="13056" max="13056" width="9.7109375" style="50" customWidth="1"/>
    <col min="13057" max="13058" width="9.140625" style="50"/>
    <col min="13059" max="13059" width="10.7109375" style="50" customWidth="1"/>
    <col min="13060" max="13060" width="9.85546875" style="50" bestFit="1" customWidth="1"/>
    <col min="13061" max="13302" width="9.140625" style="50"/>
    <col min="13303" max="13303" width="12.140625" style="50" customWidth="1"/>
    <col min="13304" max="13304" width="16.7109375" style="50" customWidth="1"/>
    <col min="13305" max="13305" width="9.140625" style="50"/>
    <col min="13306" max="13306" width="13" style="50" customWidth="1"/>
    <col min="13307" max="13307" width="11.28515625" style="50" customWidth="1"/>
    <col min="13308" max="13308" width="9.140625" style="50" bestFit="1" customWidth="1"/>
    <col min="13309" max="13309" width="13.28515625" style="50" bestFit="1" customWidth="1"/>
    <col min="13310" max="13310" width="8.42578125" style="50" bestFit="1" customWidth="1"/>
    <col min="13311" max="13311" width="10" style="50" customWidth="1"/>
    <col min="13312" max="13312" width="9.7109375" style="50" customWidth="1"/>
    <col min="13313" max="13314" width="9.140625" style="50"/>
    <col min="13315" max="13315" width="10.7109375" style="50" customWidth="1"/>
    <col min="13316" max="13316" width="9.85546875" style="50" bestFit="1" customWidth="1"/>
    <col min="13317" max="13558" width="9.140625" style="50"/>
    <col min="13559" max="13559" width="12.140625" style="50" customWidth="1"/>
    <col min="13560" max="13560" width="16.7109375" style="50" customWidth="1"/>
    <col min="13561" max="13561" width="9.140625" style="50"/>
    <col min="13562" max="13562" width="13" style="50" customWidth="1"/>
    <col min="13563" max="13563" width="11.28515625" style="50" customWidth="1"/>
    <col min="13564" max="13564" width="9.140625" style="50" bestFit="1" customWidth="1"/>
    <col min="13565" max="13565" width="13.28515625" style="50" bestFit="1" customWidth="1"/>
    <col min="13566" max="13566" width="8.42578125" style="50" bestFit="1" customWidth="1"/>
    <col min="13567" max="13567" width="10" style="50" customWidth="1"/>
    <col min="13568" max="13568" width="9.7109375" style="50" customWidth="1"/>
    <col min="13569" max="13570" width="9.140625" style="50"/>
    <col min="13571" max="13571" width="10.7109375" style="50" customWidth="1"/>
    <col min="13572" max="13572" width="9.85546875" style="50" bestFit="1" customWidth="1"/>
    <col min="13573" max="13814" width="9.140625" style="50"/>
    <col min="13815" max="13815" width="12.140625" style="50" customWidth="1"/>
    <col min="13816" max="13816" width="16.7109375" style="50" customWidth="1"/>
    <col min="13817" max="13817" width="9.140625" style="50"/>
    <col min="13818" max="13818" width="13" style="50" customWidth="1"/>
    <col min="13819" max="13819" width="11.28515625" style="50" customWidth="1"/>
    <col min="13820" max="13820" width="9.140625" style="50" bestFit="1" customWidth="1"/>
    <col min="13821" max="13821" width="13.28515625" style="50" bestFit="1" customWidth="1"/>
    <col min="13822" max="13822" width="8.42578125" style="50" bestFit="1" customWidth="1"/>
    <col min="13823" max="13823" width="10" style="50" customWidth="1"/>
    <col min="13824" max="13824" width="9.7109375" style="50" customWidth="1"/>
    <col min="13825" max="13826" width="9.140625" style="50"/>
    <col min="13827" max="13827" width="10.7109375" style="50" customWidth="1"/>
    <col min="13828" max="13828" width="9.85546875" style="50" bestFit="1" customWidth="1"/>
    <col min="13829" max="14070" width="9.140625" style="50"/>
    <col min="14071" max="14071" width="12.140625" style="50" customWidth="1"/>
    <col min="14072" max="14072" width="16.7109375" style="50" customWidth="1"/>
    <col min="14073" max="14073" width="9.140625" style="50"/>
    <col min="14074" max="14074" width="13" style="50" customWidth="1"/>
    <col min="14075" max="14075" width="11.28515625" style="50" customWidth="1"/>
    <col min="14076" max="14076" width="9.140625" style="50" bestFit="1" customWidth="1"/>
    <col min="14077" max="14077" width="13.28515625" style="50" bestFit="1" customWidth="1"/>
    <col min="14078" max="14078" width="8.42578125" style="50" bestFit="1" customWidth="1"/>
    <col min="14079" max="14079" width="10" style="50" customWidth="1"/>
    <col min="14080" max="14080" width="9.7109375" style="50" customWidth="1"/>
    <col min="14081" max="14082" width="9.140625" style="50"/>
    <col min="14083" max="14083" width="10.7109375" style="50" customWidth="1"/>
    <col min="14084" max="14084" width="9.85546875" style="50" bestFit="1" customWidth="1"/>
    <col min="14085" max="14326" width="9.140625" style="50"/>
    <col min="14327" max="14327" width="12.140625" style="50" customWidth="1"/>
    <col min="14328" max="14328" width="16.7109375" style="50" customWidth="1"/>
    <col min="14329" max="14329" width="9.140625" style="50"/>
    <col min="14330" max="14330" width="13" style="50" customWidth="1"/>
    <col min="14331" max="14331" width="11.28515625" style="50" customWidth="1"/>
    <col min="14332" max="14332" width="9.140625" style="50" bestFit="1" customWidth="1"/>
    <col min="14333" max="14333" width="13.28515625" style="50" bestFit="1" customWidth="1"/>
    <col min="14334" max="14334" width="8.42578125" style="50" bestFit="1" customWidth="1"/>
    <col min="14335" max="14335" width="10" style="50" customWidth="1"/>
    <col min="14336" max="14336" width="9.7109375" style="50" customWidth="1"/>
    <col min="14337" max="14338" width="9.140625" style="50"/>
    <col min="14339" max="14339" width="10.7109375" style="50" customWidth="1"/>
    <col min="14340" max="14340" width="9.85546875" style="50" bestFit="1" customWidth="1"/>
    <col min="14341" max="14582" width="9.140625" style="50"/>
    <col min="14583" max="14583" width="12.140625" style="50" customWidth="1"/>
    <col min="14584" max="14584" width="16.7109375" style="50" customWidth="1"/>
    <col min="14585" max="14585" width="9.140625" style="50"/>
    <col min="14586" max="14586" width="13" style="50" customWidth="1"/>
    <col min="14587" max="14587" width="11.28515625" style="50" customWidth="1"/>
    <col min="14588" max="14588" width="9.140625" style="50" bestFit="1" customWidth="1"/>
    <col min="14589" max="14589" width="13.28515625" style="50" bestFit="1" customWidth="1"/>
    <col min="14590" max="14590" width="8.42578125" style="50" bestFit="1" customWidth="1"/>
    <col min="14591" max="14591" width="10" style="50" customWidth="1"/>
    <col min="14592" max="14592" width="9.7109375" style="50" customWidth="1"/>
    <col min="14593" max="14594" width="9.140625" style="50"/>
    <col min="14595" max="14595" width="10.7109375" style="50" customWidth="1"/>
    <col min="14596" max="14596" width="9.85546875" style="50" bestFit="1" customWidth="1"/>
    <col min="14597" max="14838" width="9.140625" style="50"/>
    <col min="14839" max="14839" width="12.140625" style="50" customWidth="1"/>
    <col min="14840" max="14840" width="16.7109375" style="50" customWidth="1"/>
    <col min="14841" max="14841" width="9.140625" style="50"/>
    <col min="14842" max="14842" width="13" style="50" customWidth="1"/>
    <col min="14843" max="14843" width="11.28515625" style="50" customWidth="1"/>
    <col min="14844" max="14844" width="9.140625" style="50" bestFit="1" customWidth="1"/>
    <col min="14845" max="14845" width="13.28515625" style="50" bestFit="1" customWidth="1"/>
    <col min="14846" max="14846" width="8.42578125" style="50" bestFit="1" customWidth="1"/>
    <col min="14847" max="14847" width="10" style="50" customWidth="1"/>
    <col min="14848" max="14848" width="9.7109375" style="50" customWidth="1"/>
    <col min="14849" max="14850" width="9.140625" style="50"/>
    <col min="14851" max="14851" width="10.7109375" style="50" customWidth="1"/>
    <col min="14852" max="14852" width="9.85546875" style="50" bestFit="1" customWidth="1"/>
    <col min="14853" max="15094" width="9.140625" style="50"/>
    <col min="15095" max="15095" width="12.140625" style="50" customWidth="1"/>
    <col min="15096" max="15096" width="16.7109375" style="50" customWidth="1"/>
    <col min="15097" max="15097" width="9.140625" style="50"/>
    <col min="15098" max="15098" width="13" style="50" customWidth="1"/>
    <col min="15099" max="15099" width="11.28515625" style="50" customWidth="1"/>
    <col min="15100" max="15100" width="9.140625" style="50" bestFit="1" customWidth="1"/>
    <col min="15101" max="15101" width="13.28515625" style="50" bestFit="1" customWidth="1"/>
    <col min="15102" max="15102" width="8.42578125" style="50" bestFit="1" customWidth="1"/>
    <col min="15103" max="15103" width="10" style="50" customWidth="1"/>
    <col min="15104" max="15104" width="9.7109375" style="50" customWidth="1"/>
    <col min="15105" max="15106" width="9.140625" style="50"/>
    <col min="15107" max="15107" width="10.7109375" style="50" customWidth="1"/>
    <col min="15108" max="15108" width="9.85546875" style="50" bestFit="1" customWidth="1"/>
    <col min="15109" max="15350" width="9.140625" style="50"/>
    <col min="15351" max="15351" width="12.140625" style="50" customWidth="1"/>
    <col min="15352" max="15352" width="16.7109375" style="50" customWidth="1"/>
    <col min="15353" max="15353" width="9.140625" style="50"/>
    <col min="15354" max="15354" width="13" style="50" customWidth="1"/>
    <col min="15355" max="15355" width="11.28515625" style="50" customWidth="1"/>
    <col min="15356" max="15356" width="9.140625" style="50" bestFit="1" customWidth="1"/>
    <col min="15357" max="15357" width="13.28515625" style="50" bestFit="1" customWidth="1"/>
    <col min="15358" max="15358" width="8.42578125" style="50" bestFit="1" customWidth="1"/>
    <col min="15359" max="15359" width="10" style="50" customWidth="1"/>
    <col min="15360" max="15360" width="9.7109375" style="50" customWidth="1"/>
    <col min="15361" max="15362" width="9.140625" style="50"/>
    <col min="15363" max="15363" width="10.7109375" style="50" customWidth="1"/>
    <col min="15364" max="15364" width="9.85546875" style="50" bestFit="1" customWidth="1"/>
    <col min="15365" max="15606" width="9.140625" style="50"/>
    <col min="15607" max="15607" width="12.140625" style="50" customWidth="1"/>
    <col min="15608" max="15608" width="16.7109375" style="50" customWidth="1"/>
    <col min="15609" max="15609" width="9.140625" style="50"/>
    <col min="15610" max="15610" width="13" style="50" customWidth="1"/>
    <col min="15611" max="15611" width="11.28515625" style="50" customWidth="1"/>
    <col min="15612" max="15612" width="9.140625" style="50" bestFit="1" customWidth="1"/>
    <col min="15613" max="15613" width="13.28515625" style="50" bestFit="1" customWidth="1"/>
    <col min="15614" max="15614" width="8.42578125" style="50" bestFit="1" customWidth="1"/>
    <col min="15615" max="15615" width="10" style="50" customWidth="1"/>
    <col min="15616" max="15616" width="9.7109375" style="50" customWidth="1"/>
    <col min="15617" max="15618" width="9.140625" style="50"/>
    <col min="15619" max="15619" width="10.7109375" style="50" customWidth="1"/>
    <col min="15620" max="15620" width="9.85546875" style="50" bestFit="1" customWidth="1"/>
    <col min="15621" max="15862" width="9.140625" style="50"/>
    <col min="15863" max="15863" width="12.140625" style="50" customWidth="1"/>
    <col min="15864" max="15864" width="16.7109375" style="50" customWidth="1"/>
    <col min="15865" max="15865" width="9.140625" style="50"/>
    <col min="15866" max="15866" width="13" style="50" customWidth="1"/>
    <col min="15867" max="15867" width="11.28515625" style="50" customWidth="1"/>
    <col min="15868" max="15868" width="9.140625" style="50" bestFit="1" customWidth="1"/>
    <col min="15869" max="15869" width="13.28515625" style="50" bestFit="1" customWidth="1"/>
    <col min="15870" max="15870" width="8.42578125" style="50" bestFit="1" customWidth="1"/>
    <col min="15871" max="15871" width="10" style="50" customWidth="1"/>
    <col min="15872" max="15872" width="9.7109375" style="50" customWidth="1"/>
    <col min="15873" max="15874" width="9.140625" style="50"/>
    <col min="15875" max="15875" width="10.7109375" style="50" customWidth="1"/>
    <col min="15876" max="15876" width="9.85546875" style="50" bestFit="1" customWidth="1"/>
    <col min="15877" max="16118" width="9.140625" style="50"/>
    <col min="16119" max="16119" width="12.140625" style="50" customWidth="1"/>
    <col min="16120" max="16120" width="16.7109375" style="50" customWidth="1"/>
    <col min="16121" max="16121" width="9.140625" style="50"/>
    <col min="16122" max="16122" width="13" style="50" customWidth="1"/>
    <col min="16123" max="16123" width="11.28515625" style="50" customWidth="1"/>
    <col min="16124" max="16124" width="9.140625" style="50" bestFit="1" customWidth="1"/>
    <col min="16125" max="16125" width="13.28515625" style="50" bestFit="1" customWidth="1"/>
    <col min="16126" max="16126" width="8.42578125" style="50" bestFit="1" customWidth="1"/>
    <col min="16127" max="16127" width="10" style="50" customWidth="1"/>
    <col min="16128" max="16128" width="9.7109375" style="50" customWidth="1"/>
    <col min="16129" max="16130" width="9.140625" style="50"/>
    <col min="16131" max="16131" width="10.7109375" style="50" customWidth="1"/>
    <col min="16132" max="16132" width="9.85546875" style="50" bestFit="1" customWidth="1"/>
    <col min="16133" max="16384" width="9.140625" style="50"/>
  </cols>
  <sheetData>
    <row r="1" spans="2:73" x14ac:dyDescent="0.25">
      <c r="D1" s="50"/>
      <c r="W1" s="88" t="s">
        <v>1431</v>
      </c>
      <c r="BU1" s="50" t="s">
        <v>1431</v>
      </c>
    </row>
    <row r="2" spans="2:73" ht="4.5" customHeight="1" x14ac:dyDescent="0.25">
      <c r="B2" s="5"/>
      <c r="C2" s="5"/>
      <c r="D2" s="5"/>
    </row>
    <row r="3" spans="2:73" ht="30" x14ac:dyDescent="0.25">
      <c r="B3" s="103" t="s">
        <v>1664</v>
      </c>
      <c r="C3" s="103" t="s">
        <v>1277</v>
      </c>
      <c r="D3" s="104" t="s">
        <v>965</v>
      </c>
    </row>
    <row r="4" spans="2:73" x14ac:dyDescent="0.25">
      <c r="B4" s="50" t="s">
        <v>968</v>
      </c>
      <c r="C4" s="50" t="s">
        <v>1279</v>
      </c>
      <c r="D4" s="51">
        <v>423.34</v>
      </c>
    </row>
    <row r="5" spans="2:73" x14ac:dyDescent="0.25">
      <c r="B5" s="50" t="s">
        <v>1663</v>
      </c>
      <c r="C5" s="50" t="s">
        <v>1280</v>
      </c>
      <c r="D5" s="51">
        <v>444.08</v>
      </c>
    </row>
    <row r="6" spans="2:73" x14ac:dyDescent="0.25">
      <c r="B6" s="50" t="s">
        <v>972</v>
      </c>
      <c r="C6" s="50" t="s">
        <v>1281</v>
      </c>
      <c r="D6" s="51">
        <v>525.82000000000005</v>
      </c>
    </row>
    <row r="7" spans="2:73" x14ac:dyDescent="0.25">
      <c r="B7" s="50" t="s">
        <v>974</v>
      </c>
      <c r="C7" s="50" t="s">
        <v>1282</v>
      </c>
      <c r="D7" s="51">
        <v>566.08000000000004</v>
      </c>
    </row>
    <row r="8" spans="2:73" x14ac:dyDescent="0.25">
      <c r="B8" s="50" t="s">
        <v>1660</v>
      </c>
      <c r="C8" s="50" t="s">
        <v>1282</v>
      </c>
      <c r="D8" s="51">
        <v>566.08000000000004</v>
      </c>
    </row>
    <row r="9" spans="2:73" x14ac:dyDescent="0.25">
      <c r="B9" s="50" t="s">
        <v>1662</v>
      </c>
      <c r="C9" s="50" t="s">
        <v>1283</v>
      </c>
      <c r="D9" s="51">
        <v>651.48</v>
      </c>
    </row>
    <row r="10" spans="2:73" x14ac:dyDescent="0.25">
      <c r="B10" s="50" t="s">
        <v>980</v>
      </c>
      <c r="C10" s="50" t="s">
        <v>1284</v>
      </c>
      <c r="D10" s="51">
        <v>664.9</v>
      </c>
    </row>
    <row r="11" spans="2:73" x14ac:dyDescent="0.25">
      <c r="B11" s="50" t="s">
        <v>982</v>
      </c>
      <c r="C11" s="50" t="s">
        <v>1285</v>
      </c>
      <c r="D11" s="51">
        <v>752.74</v>
      </c>
    </row>
    <row r="12" spans="2:73" x14ac:dyDescent="0.25">
      <c r="B12" s="50" t="s">
        <v>1661</v>
      </c>
      <c r="C12" s="50" t="s">
        <v>1286</v>
      </c>
      <c r="D12" s="51">
        <v>862.54</v>
      </c>
    </row>
    <row r="13" spans="2:73" x14ac:dyDescent="0.25">
      <c r="B13" s="50" t="s">
        <v>984</v>
      </c>
      <c r="C13" s="50" t="s">
        <v>1287</v>
      </c>
      <c r="D13" s="51">
        <v>961.36</v>
      </c>
    </row>
    <row r="14" spans="2:73" x14ac:dyDescent="0.25">
      <c r="B14" s="50" t="s">
        <v>986</v>
      </c>
      <c r="C14" s="50" t="s">
        <v>1288</v>
      </c>
      <c r="D14" s="51">
        <v>313.54000000000002</v>
      </c>
    </row>
    <row r="15" spans="2:73" x14ac:dyDescent="0.25">
      <c r="B15" s="50" t="s">
        <v>987</v>
      </c>
      <c r="C15" s="50" t="s">
        <v>1279</v>
      </c>
      <c r="D15" s="51">
        <v>367.22</v>
      </c>
    </row>
    <row r="16" spans="2:73" x14ac:dyDescent="0.25">
      <c r="B16" s="50" t="s">
        <v>988</v>
      </c>
      <c r="C16" s="50" t="s">
        <v>1280</v>
      </c>
      <c r="D16" s="51">
        <v>383.08</v>
      </c>
    </row>
    <row r="17" spans="2:4" x14ac:dyDescent="0.25">
      <c r="B17" s="50" t="s">
        <v>989</v>
      </c>
      <c r="C17" s="50" t="s">
        <v>1281</v>
      </c>
      <c r="D17" s="51">
        <v>451.4</v>
      </c>
    </row>
    <row r="18" spans="2:4" x14ac:dyDescent="0.25">
      <c r="B18" s="50" t="s">
        <v>990</v>
      </c>
      <c r="C18" s="50" t="s">
        <v>1282</v>
      </c>
      <c r="D18" s="51">
        <v>435.54</v>
      </c>
    </row>
    <row r="19" spans="2:4" x14ac:dyDescent="0.25">
      <c r="B19" s="50" t="s">
        <v>991</v>
      </c>
      <c r="C19" s="50" t="s">
        <v>1282</v>
      </c>
      <c r="D19" s="51">
        <v>436.76</v>
      </c>
    </row>
    <row r="20" spans="2:4" x14ac:dyDescent="0.25">
      <c r="B20" s="50" t="s">
        <v>992</v>
      </c>
      <c r="C20" s="50" t="s">
        <v>1283</v>
      </c>
      <c r="D20" s="51">
        <v>577.05999999999995</v>
      </c>
    </row>
    <row r="21" spans="2:4" x14ac:dyDescent="0.25">
      <c r="B21" s="50" t="s">
        <v>993</v>
      </c>
      <c r="C21" s="50" t="s">
        <v>1284</v>
      </c>
      <c r="D21" s="51">
        <v>597.79999999999995</v>
      </c>
    </row>
    <row r="22" spans="2:4" x14ac:dyDescent="0.25">
      <c r="B22" s="50" t="s">
        <v>994</v>
      </c>
      <c r="C22" s="50" t="s">
        <v>1284</v>
      </c>
      <c r="D22" s="51">
        <v>597.79999999999995</v>
      </c>
    </row>
    <row r="23" spans="2:4" x14ac:dyDescent="0.25">
      <c r="B23" s="50" t="s">
        <v>995</v>
      </c>
      <c r="C23" s="50" t="s">
        <v>1285</v>
      </c>
      <c r="D23" s="51">
        <v>642.94000000000005</v>
      </c>
    </row>
    <row r="24" spans="2:4" x14ac:dyDescent="0.25">
      <c r="B24" s="50" t="s">
        <v>996</v>
      </c>
      <c r="C24" s="50" t="s">
        <v>1286</v>
      </c>
      <c r="D24" s="51">
        <v>766.16</v>
      </c>
    </row>
    <row r="25" spans="2:4" x14ac:dyDescent="0.25">
      <c r="B25" s="50" t="s">
        <v>997</v>
      </c>
      <c r="C25" s="50" t="s">
        <v>1289</v>
      </c>
      <c r="D25" s="51">
        <v>325.74</v>
      </c>
    </row>
    <row r="26" spans="2:4" x14ac:dyDescent="0.25">
      <c r="B26" s="50" t="s">
        <v>998</v>
      </c>
      <c r="C26" s="50" t="s">
        <v>1289</v>
      </c>
      <c r="D26" s="51">
        <v>325.74</v>
      </c>
    </row>
    <row r="27" spans="2:4" x14ac:dyDescent="0.25">
      <c r="B27" s="50" t="s">
        <v>999</v>
      </c>
      <c r="C27" s="50" t="s">
        <v>1290</v>
      </c>
      <c r="D27" s="51">
        <v>372.1</v>
      </c>
    </row>
    <row r="28" spans="2:4" x14ac:dyDescent="0.25">
      <c r="B28" s="50" t="s">
        <v>1000</v>
      </c>
      <c r="C28" s="50" t="s">
        <v>1290</v>
      </c>
      <c r="D28" s="51">
        <v>372.1</v>
      </c>
    </row>
    <row r="29" spans="2:4" x14ac:dyDescent="0.25">
      <c r="B29" s="50" t="s">
        <v>1001</v>
      </c>
      <c r="C29" s="50" t="s">
        <v>1290</v>
      </c>
      <c r="D29" s="51">
        <v>372.1</v>
      </c>
    </row>
    <row r="30" spans="2:4" x14ac:dyDescent="0.25">
      <c r="B30" s="50" t="s">
        <v>1002</v>
      </c>
      <c r="C30" s="50" t="s">
        <v>1290</v>
      </c>
      <c r="D30" s="51">
        <v>372.1</v>
      </c>
    </row>
    <row r="31" spans="2:4" x14ac:dyDescent="0.25">
      <c r="B31" s="50" t="s">
        <v>1003</v>
      </c>
      <c r="C31" s="50" t="s">
        <v>1291</v>
      </c>
      <c r="D31" s="51">
        <v>473.36</v>
      </c>
    </row>
    <row r="32" spans="2:4" x14ac:dyDescent="0.25">
      <c r="B32" s="50" t="s">
        <v>1004</v>
      </c>
      <c r="C32" s="50" t="s">
        <v>1291</v>
      </c>
      <c r="D32" s="51">
        <v>473.36</v>
      </c>
    </row>
    <row r="33" spans="2:4" x14ac:dyDescent="0.25">
      <c r="B33" s="50" t="s">
        <v>1005</v>
      </c>
      <c r="C33" s="50" t="s">
        <v>1292</v>
      </c>
      <c r="D33" s="51">
        <v>522.16</v>
      </c>
    </row>
    <row r="34" spans="2:4" x14ac:dyDescent="0.25">
      <c r="B34" s="50" t="s">
        <v>1006</v>
      </c>
      <c r="C34" s="50" t="s">
        <v>1292</v>
      </c>
      <c r="D34" s="51">
        <v>522.16</v>
      </c>
    </row>
    <row r="35" spans="2:4" x14ac:dyDescent="0.25">
      <c r="B35" s="50" t="s">
        <v>1007</v>
      </c>
      <c r="C35" s="50" t="s">
        <v>1293</v>
      </c>
      <c r="D35" s="51">
        <v>779.58</v>
      </c>
    </row>
    <row r="36" spans="2:4" x14ac:dyDescent="0.25">
      <c r="B36" s="50" t="s">
        <v>1008</v>
      </c>
      <c r="C36" s="50" t="s">
        <v>1293</v>
      </c>
      <c r="D36" s="51">
        <v>779.58</v>
      </c>
    </row>
    <row r="37" spans="2:4" x14ac:dyDescent="0.25">
      <c r="B37" s="50" t="s">
        <v>1010</v>
      </c>
      <c r="C37" s="50" t="s">
        <v>1279</v>
      </c>
      <c r="D37" s="51">
        <v>291.58</v>
      </c>
    </row>
    <row r="38" spans="2:4" x14ac:dyDescent="0.25">
      <c r="B38" s="50" t="s">
        <v>1011</v>
      </c>
      <c r="C38" s="50" t="s">
        <v>1280</v>
      </c>
      <c r="D38" s="51">
        <v>318.42</v>
      </c>
    </row>
    <row r="39" spans="2:4" x14ac:dyDescent="0.25">
      <c r="B39" s="50" t="s">
        <v>1012</v>
      </c>
      <c r="C39" s="50" t="s">
        <v>1280</v>
      </c>
      <c r="D39" s="51">
        <v>318.42</v>
      </c>
    </row>
    <row r="40" spans="2:4" x14ac:dyDescent="0.25">
      <c r="B40" s="50" t="s">
        <v>1013</v>
      </c>
      <c r="C40" s="50" t="s">
        <v>1281</v>
      </c>
      <c r="D40" s="51">
        <v>379.42</v>
      </c>
    </row>
    <row r="41" spans="2:4" x14ac:dyDescent="0.25">
      <c r="B41" s="50" t="s">
        <v>1014</v>
      </c>
      <c r="C41" s="50" t="s">
        <v>1282</v>
      </c>
      <c r="D41" s="51">
        <v>398.94</v>
      </c>
    </row>
    <row r="42" spans="2:4" x14ac:dyDescent="0.25">
      <c r="B42" s="50" t="s">
        <v>1015</v>
      </c>
      <c r="C42" s="50" t="s">
        <v>1282</v>
      </c>
      <c r="D42" s="51">
        <v>398.94</v>
      </c>
    </row>
    <row r="43" spans="2:4" x14ac:dyDescent="0.25">
      <c r="B43" s="50" t="s">
        <v>1016</v>
      </c>
      <c r="C43" s="50" t="s">
        <v>1283</v>
      </c>
      <c r="D43" s="51">
        <v>505.08</v>
      </c>
    </row>
    <row r="44" spans="2:4" x14ac:dyDescent="0.25">
      <c r="B44" s="50" t="s">
        <v>1017</v>
      </c>
      <c r="C44" s="50" t="s">
        <v>1284</v>
      </c>
      <c r="D44" s="51">
        <v>505.08</v>
      </c>
    </row>
    <row r="45" spans="2:4" x14ac:dyDescent="0.25">
      <c r="B45" s="50" t="s">
        <v>1018</v>
      </c>
      <c r="C45" s="50" t="s">
        <v>1294</v>
      </c>
      <c r="D45" s="51">
        <v>631.96</v>
      </c>
    </row>
    <row r="46" spans="2:4" x14ac:dyDescent="0.25">
      <c r="B46" s="50" t="s">
        <v>1019</v>
      </c>
      <c r="C46" s="50" t="s">
        <v>1286</v>
      </c>
      <c r="D46" s="51">
        <v>647.82000000000005</v>
      </c>
    </row>
    <row r="47" spans="2:4" x14ac:dyDescent="0.25">
      <c r="B47" s="50" t="s">
        <v>1020</v>
      </c>
      <c r="C47" s="50" t="s">
        <v>1295</v>
      </c>
      <c r="D47" s="51">
        <v>355.02</v>
      </c>
    </row>
    <row r="48" spans="2:4" x14ac:dyDescent="0.25">
      <c r="B48" s="50" t="s">
        <v>1021</v>
      </c>
      <c r="C48" s="50" t="s">
        <v>1295</v>
      </c>
      <c r="D48" s="51">
        <v>355.02</v>
      </c>
    </row>
  </sheetData>
  <pageMargins left="0.75" right="0.75" top="1" bottom="1" header="0.5" footer="0.5"/>
  <pageSetup paperSize="9" orientation="portrait" horizontalDpi="1200" verticalDpi="12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workbookViewId="0">
      <selection activeCell="BT8" sqref="BT8"/>
    </sheetView>
  </sheetViews>
  <sheetFormatPr defaultColWidth="9.140625" defaultRowHeight="15" x14ac:dyDescent="0.25"/>
  <cols>
    <col min="1" max="1" width="6" style="52" bestFit="1" customWidth="1"/>
    <col min="2" max="2" width="15.7109375" style="52" bestFit="1" customWidth="1"/>
    <col min="3" max="3" width="6.42578125" style="52" customWidth="1"/>
    <col min="4" max="4" width="12.7109375" style="52" customWidth="1"/>
    <col min="5" max="5" width="12.85546875" style="52" bestFit="1" customWidth="1"/>
    <col min="6" max="6" width="5.7109375" style="52" bestFit="1" customWidth="1"/>
    <col min="7" max="7" width="6.85546875" style="52" bestFit="1" customWidth="1"/>
    <col min="8" max="8" width="11.28515625" style="52" bestFit="1" customWidth="1"/>
    <col min="9" max="9" width="14.7109375" style="52" customWidth="1"/>
    <col min="10" max="10" width="16.140625" style="6" customWidth="1"/>
    <col min="11" max="11" width="17.5703125" style="6" customWidth="1"/>
    <col min="12" max="16384" width="9.140625" style="6"/>
  </cols>
  <sheetData>
    <row r="1" spans="1:73" x14ac:dyDescent="0.25">
      <c r="E1" s="81"/>
      <c r="Z1" s="88" t="s">
        <v>1431</v>
      </c>
      <c r="BU1" s="6" t="s">
        <v>1431</v>
      </c>
    </row>
    <row r="2" spans="1:73" x14ac:dyDescent="0.25">
      <c r="A2" s="86"/>
      <c r="B2" s="86"/>
      <c r="C2" s="86"/>
      <c r="D2" s="86"/>
      <c r="E2" s="1"/>
      <c r="J2" s="91" t="s">
        <v>516</v>
      </c>
      <c r="K2" s="92">
        <v>0.09</v>
      </c>
    </row>
    <row r="3" spans="1:73" x14ac:dyDescent="0.25">
      <c r="J3" s="91" t="s">
        <v>1665</v>
      </c>
      <c r="K3" s="92">
        <v>0.12</v>
      </c>
    </row>
    <row r="10" spans="1:73" ht="30" x14ac:dyDescent="0.25">
      <c r="A10" s="90" t="s">
        <v>38</v>
      </c>
      <c r="B10" s="90" t="s">
        <v>504</v>
      </c>
      <c r="C10" s="90" t="s">
        <v>505</v>
      </c>
      <c r="D10" s="90" t="s">
        <v>506</v>
      </c>
      <c r="E10" s="90" t="s">
        <v>507</v>
      </c>
      <c r="F10" s="90" t="s">
        <v>509</v>
      </c>
      <c r="G10" s="90" t="s">
        <v>510</v>
      </c>
      <c r="H10" s="90" t="s">
        <v>511</v>
      </c>
      <c r="I10" s="90" t="s">
        <v>253</v>
      </c>
    </row>
    <row r="11" spans="1:73" x14ac:dyDescent="0.25">
      <c r="A11" s="8">
        <v>60195</v>
      </c>
      <c r="B11" s="8" t="s">
        <v>638</v>
      </c>
      <c r="C11" s="8" t="s">
        <v>292</v>
      </c>
      <c r="D11" s="9">
        <v>39341</v>
      </c>
      <c r="E11" s="9" t="s">
        <v>516</v>
      </c>
      <c r="F11" s="8">
        <f t="shared" ref="F11:F74" ca="1" si="0">DATEDIF(D11,TODAY(),"y")</f>
        <v>15</v>
      </c>
      <c r="G11" s="53">
        <v>28</v>
      </c>
      <c r="H11" s="54">
        <v>2745.334982027116</v>
      </c>
      <c r="I11" s="55"/>
      <c r="J11" s="56"/>
      <c r="L11" s="56"/>
    </row>
    <row r="12" spans="1:73" x14ac:dyDescent="0.25">
      <c r="A12" s="8">
        <v>60196</v>
      </c>
      <c r="B12" s="8" t="s">
        <v>665</v>
      </c>
      <c r="C12" s="8" t="s">
        <v>292</v>
      </c>
      <c r="D12" s="9">
        <v>29024</v>
      </c>
      <c r="E12" s="9" t="s">
        <v>535</v>
      </c>
      <c r="F12" s="8">
        <f t="shared" ca="1" si="0"/>
        <v>43</v>
      </c>
      <c r="G12" s="53">
        <v>7</v>
      </c>
      <c r="H12" s="54">
        <v>9887.4983910118099</v>
      </c>
      <c r="I12" s="55"/>
      <c r="J12" s="56"/>
      <c r="L12" s="56"/>
    </row>
    <row r="13" spans="1:73" x14ac:dyDescent="0.25">
      <c r="A13" s="8">
        <v>60197</v>
      </c>
      <c r="B13" s="8" t="s">
        <v>639</v>
      </c>
      <c r="C13" s="8" t="s">
        <v>280</v>
      </c>
      <c r="D13" s="9">
        <v>38354</v>
      </c>
      <c r="E13" s="9" t="s">
        <v>516</v>
      </c>
      <c r="F13" s="8">
        <f t="shared" ca="1" si="0"/>
        <v>18</v>
      </c>
      <c r="G13" s="53">
        <v>33</v>
      </c>
      <c r="H13" s="54">
        <v>3484.1784948932532</v>
      </c>
      <c r="I13" s="55"/>
      <c r="J13" s="56"/>
      <c r="L13" s="56"/>
    </row>
    <row r="14" spans="1:73" x14ac:dyDescent="0.25">
      <c r="A14" s="8">
        <v>60198</v>
      </c>
      <c r="B14" s="8" t="s">
        <v>640</v>
      </c>
      <c r="C14" s="8" t="s">
        <v>280</v>
      </c>
      <c r="D14" s="9">
        <v>35862</v>
      </c>
      <c r="E14" s="9" t="s">
        <v>516</v>
      </c>
      <c r="F14" s="8">
        <f t="shared" ca="1" si="0"/>
        <v>25</v>
      </c>
      <c r="G14" s="53">
        <v>12</v>
      </c>
      <c r="H14" s="54">
        <v>7451.8221215068843</v>
      </c>
      <c r="I14" s="55"/>
      <c r="J14" s="56"/>
      <c r="L14" s="56"/>
    </row>
    <row r="15" spans="1:73" x14ac:dyDescent="0.25">
      <c r="A15" s="8">
        <v>60199</v>
      </c>
      <c r="B15" s="8" t="s">
        <v>641</v>
      </c>
      <c r="C15" s="8" t="s">
        <v>292</v>
      </c>
      <c r="D15" s="9">
        <v>32550</v>
      </c>
      <c r="E15" s="9" t="s">
        <v>535</v>
      </c>
      <c r="F15" s="8">
        <f t="shared" ca="1" si="0"/>
        <v>34</v>
      </c>
      <c r="G15" s="53">
        <v>24</v>
      </c>
      <c r="H15" s="54">
        <v>1724.7563112362448</v>
      </c>
      <c r="I15" s="55"/>
      <c r="J15" s="56"/>
      <c r="L15" s="56"/>
    </row>
    <row r="16" spans="1:73" x14ac:dyDescent="0.25">
      <c r="A16" s="8">
        <v>60200</v>
      </c>
      <c r="B16" s="8" t="s">
        <v>642</v>
      </c>
      <c r="C16" s="8" t="s">
        <v>292</v>
      </c>
      <c r="D16" s="9">
        <v>39149</v>
      </c>
      <c r="E16" s="9" t="s">
        <v>516</v>
      </c>
      <c r="F16" s="8">
        <f t="shared" ca="1" si="0"/>
        <v>16</v>
      </c>
      <c r="G16" s="53">
        <v>12</v>
      </c>
      <c r="H16" s="54">
        <v>1817.0301478178962</v>
      </c>
      <c r="I16" s="55"/>
      <c r="J16" s="56"/>
      <c r="L16" s="56"/>
    </row>
    <row r="17" spans="1:12" x14ac:dyDescent="0.25">
      <c r="A17" s="8">
        <v>60201</v>
      </c>
      <c r="B17" s="8" t="s">
        <v>643</v>
      </c>
      <c r="C17" s="8" t="s">
        <v>280</v>
      </c>
      <c r="D17" s="9">
        <v>34922</v>
      </c>
      <c r="E17" s="9" t="s">
        <v>516</v>
      </c>
      <c r="F17" s="8">
        <f t="shared" ca="1" si="0"/>
        <v>27</v>
      </c>
      <c r="G17" s="53">
        <v>33</v>
      </c>
      <c r="H17" s="54">
        <v>8542.0390581745232</v>
      </c>
      <c r="I17" s="55"/>
      <c r="J17" s="56"/>
      <c r="L17" s="56"/>
    </row>
    <row r="18" spans="1:12" x14ac:dyDescent="0.25">
      <c r="A18" s="8">
        <v>60202</v>
      </c>
      <c r="B18" s="8" t="s">
        <v>644</v>
      </c>
      <c r="C18" s="8" t="s">
        <v>280</v>
      </c>
      <c r="D18" s="9">
        <v>35313</v>
      </c>
      <c r="E18" s="9" t="s">
        <v>516</v>
      </c>
      <c r="F18" s="8">
        <f t="shared" ca="1" si="0"/>
        <v>26</v>
      </c>
      <c r="G18" s="53">
        <v>12</v>
      </c>
      <c r="H18" s="54">
        <v>8580.0046554310466</v>
      </c>
      <c r="I18" s="55"/>
      <c r="J18" s="56"/>
      <c r="L18" s="56"/>
    </row>
    <row r="19" spans="1:12" x14ac:dyDescent="0.25">
      <c r="A19" s="8">
        <v>60203</v>
      </c>
      <c r="B19" s="8" t="s">
        <v>645</v>
      </c>
      <c r="C19" s="8" t="s">
        <v>280</v>
      </c>
      <c r="D19" s="9">
        <v>32887</v>
      </c>
      <c r="E19" s="9" t="s">
        <v>535</v>
      </c>
      <c r="F19" s="8">
        <f t="shared" ca="1" si="0"/>
        <v>33</v>
      </c>
      <c r="G19" s="53">
        <v>24</v>
      </c>
      <c r="H19" s="54">
        <v>7414.9360772560403</v>
      </c>
      <c r="I19" s="55"/>
      <c r="J19" s="56"/>
      <c r="L19" s="56"/>
    </row>
    <row r="20" spans="1:12" x14ac:dyDescent="0.25">
      <c r="A20" s="8">
        <v>60204</v>
      </c>
      <c r="B20" s="8" t="s">
        <v>646</v>
      </c>
      <c r="C20" s="8" t="s">
        <v>280</v>
      </c>
      <c r="D20" s="9">
        <v>36732</v>
      </c>
      <c r="E20" s="9" t="s">
        <v>516</v>
      </c>
      <c r="F20" s="8">
        <f t="shared" ca="1" si="0"/>
        <v>22</v>
      </c>
      <c r="G20" s="53">
        <v>24</v>
      </c>
      <c r="H20" s="54">
        <v>9630.3715916563779</v>
      </c>
      <c r="I20" s="55"/>
      <c r="J20" s="56"/>
      <c r="L20" s="56"/>
    </row>
    <row r="21" spans="1:12" x14ac:dyDescent="0.25">
      <c r="A21" s="8">
        <v>60205</v>
      </c>
      <c r="B21" s="8" t="s">
        <v>647</v>
      </c>
      <c r="C21" s="8" t="s">
        <v>280</v>
      </c>
      <c r="D21" s="9">
        <v>38331</v>
      </c>
      <c r="E21" s="9" t="s">
        <v>516</v>
      </c>
      <c r="F21" s="8">
        <f t="shared" ca="1" si="0"/>
        <v>18</v>
      </c>
      <c r="G21" s="53">
        <v>5</v>
      </c>
      <c r="H21" s="54">
        <v>5203.1317624195181</v>
      </c>
      <c r="I21" s="55"/>
      <c r="J21" s="56"/>
      <c r="L21" s="56"/>
    </row>
    <row r="22" spans="1:12" x14ac:dyDescent="0.25">
      <c r="A22" s="8">
        <v>60206</v>
      </c>
      <c r="B22" s="8" t="s">
        <v>648</v>
      </c>
      <c r="C22" s="8" t="s">
        <v>280</v>
      </c>
      <c r="D22" s="9">
        <v>29002</v>
      </c>
      <c r="E22" s="9" t="s">
        <v>535</v>
      </c>
      <c r="F22" s="8">
        <f t="shared" ca="1" si="0"/>
        <v>43</v>
      </c>
      <c r="G22" s="53">
        <v>28</v>
      </c>
      <c r="H22" s="54">
        <v>4332.5107716686034</v>
      </c>
      <c r="I22" s="55"/>
      <c r="J22" s="56"/>
      <c r="L22" s="56"/>
    </row>
    <row r="23" spans="1:12" x14ac:dyDescent="0.25">
      <c r="A23" s="8">
        <v>60207</v>
      </c>
      <c r="B23" s="8" t="s">
        <v>649</v>
      </c>
      <c r="C23" s="8" t="s">
        <v>292</v>
      </c>
      <c r="D23" s="9">
        <v>34831</v>
      </c>
      <c r="E23" s="9" t="s">
        <v>516</v>
      </c>
      <c r="F23" s="8">
        <f t="shared" ca="1" si="0"/>
        <v>27</v>
      </c>
      <c r="G23" s="53">
        <v>7</v>
      </c>
      <c r="H23" s="54">
        <v>7819.2754841225069</v>
      </c>
      <c r="I23" s="55"/>
      <c r="J23" s="56"/>
      <c r="L23" s="56"/>
    </row>
    <row r="24" spans="1:12" x14ac:dyDescent="0.25">
      <c r="A24" s="8">
        <v>60208</v>
      </c>
      <c r="B24" s="8" t="s">
        <v>650</v>
      </c>
      <c r="C24" s="8" t="s">
        <v>292</v>
      </c>
      <c r="D24" s="9">
        <v>29624</v>
      </c>
      <c r="E24" s="9" t="s">
        <v>516</v>
      </c>
      <c r="F24" s="8">
        <f t="shared" ca="1" si="0"/>
        <v>42</v>
      </c>
      <c r="G24" s="53">
        <v>8</v>
      </c>
      <c r="H24" s="54">
        <v>6538.8817515444207</v>
      </c>
      <c r="I24" s="55"/>
      <c r="J24" s="56"/>
      <c r="L24" s="56"/>
    </row>
    <row r="25" spans="1:12" x14ac:dyDescent="0.25">
      <c r="A25" s="8">
        <v>60209</v>
      </c>
      <c r="B25" s="8" t="s">
        <v>651</v>
      </c>
      <c r="C25" s="8" t="s">
        <v>292</v>
      </c>
      <c r="D25" s="9">
        <v>36430</v>
      </c>
      <c r="E25" s="9" t="s">
        <v>516</v>
      </c>
      <c r="F25" s="8">
        <f t="shared" ca="1" si="0"/>
        <v>23</v>
      </c>
      <c r="G25" s="53">
        <v>19</v>
      </c>
      <c r="H25" s="54">
        <v>7150.8243209957127</v>
      </c>
      <c r="I25" s="55"/>
      <c r="J25" s="56"/>
      <c r="L25" s="56"/>
    </row>
    <row r="26" spans="1:12" x14ac:dyDescent="0.25">
      <c r="A26" s="8">
        <v>60210</v>
      </c>
      <c r="B26" s="8" t="s">
        <v>652</v>
      </c>
      <c r="C26" s="8" t="s">
        <v>280</v>
      </c>
      <c r="D26" s="9">
        <v>31982</v>
      </c>
      <c r="E26" s="9" t="s">
        <v>535</v>
      </c>
      <c r="F26" s="8">
        <f t="shared" ca="1" si="0"/>
        <v>35</v>
      </c>
      <c r="G26" s="53">
        <v>14</v>
      </c>
      <c r="H26" s="54">
        <v>2439.9362985954763</v>
      </c>
      <c r="I26" s="55"/>
      <c r="J26" s="56"/>
      <c r="L26" s="56"/>
    </row>
    <row r="27" spans="1:12" x14ac:dyDescent="0.25">
      <c r="A27" s="8">
        <v>60211</v>
      </c>
      <c r="B27" s="8" t="s">
        <v>653</v>
      </c>
      <c r="C27" s="8" t="s">
        <v>292</v>
      </c>
      <c r="D27" s="9">
        <v>31667</v>
      </c>
      <c r="E27" s="9" t="s">
        <v>535</v>
      </c>
      <c r="F27" s="8">
        <f t="shared" ca="1" si="0"/>
        <v>36</v>
      </c>
      <c r="G27" s="53">
        <v>15</v>
      </c>
      <c r="H27" s="54">
        <v>4179.6314855422006</v>
      </c>
      <c r="I27" s="55"/>
      <c r="J27" s="56"/>
      <c r="L27" s="56"/>
    </row>
    <row r="28" spans="1:12" x14ac:dyDescent="0.25">
      <c r="A28" s="8">
        <v>60212</v>
      </c>
      <c r="B28" s="8" t="s">
        <v>654</v>
      </c>
      <c r="C28" s="8" t="s">
        <v>280</v>
      </c>
      <c r="D28" s="9">
        <v>37064</v>
      </c>
      <c r="E28" s="9" t="s">
        <v>535</v>
      </c>
      <c r="F28" s="8">
        <f t="shared" ca="1" si="0"/>
        <v>21</v>
      </c>
      <c r="G28" s="53">
        <v>30</v>
      </c>
      <c r="H28" s="54">
        <v>2996.734531437759</v>
      </c>
      <c r="I28" s="55"/>
      <c r="J28" s="56"/>
      <c r="L28" s="56"/>
    </row>
    <row r="29" spans="1:12" x14ac:dyDescent="0.25">
      <c r="A29" s="8">
        <v>60213</v>
      </c>
      <c r="B29" s="8" t="s">
        <v>666</v>
      </c>
      <c r="C29" s="8" t="s">
        <v>280</v>
      </c>
      <c r="D29" s="9">
        <v>38112</v>
      </c>
      <c r="E29" s="9" t="s">
        <v>535</v>
      </c>
      <c r="F29" s="8">
        <f t="shared" ca="1" si="0"/>
        <v>18</v>
      </c>
      <c r="G29" s="53">
        <v>37</v>
      </c>
      <c r="H29" s="54">
        <v>7724.4677910103801</v>
      </c>
      <c r="I29" s="55"/>
      <c r="J29" s="56"/>
      <c r="L29" s="56"/>
    </row>
    <row r="30" spans="1:12" x14ac:dyDescent="0.25">
      <c r="A30" s="8">
        <v>60214</v>
      </c>
      <c r="B30" s="8" t="s">
        <v>667</v>
      </c>
      <c r="C30" s="8" t="s">
        <v>280</v>
      </c>
      <c r="D30" s="9">
        <v>27501</v>
      </c>
      <c r="E30" s="9" t="s">
        <v>516</v>
      </c>
      <c r="F30" s="8">
        <f t="shared" ca="1" si="0"/>
        <v>48</v>
      </c>
      <c r="G30" s="53">
        <v>10</v>
      </c>
      <c r="H30" s="54">
        <v>8990.8176722820426</v>
      </c>
      <c r="I30" s="55"/>
      <c r="J30" s="56"/>
      <c r="L30" s="56"/>
    </row>
    <row r="31" spans="1:12" x14ac:dyDescent="0.25">
      <c r="A31" s="8">
        <v>60215</v>
      </c>
      <c r="B31" s="8" t="s">
        <v>668</v>
      </c>
      <c r="C31" s="8" t="s">
        <v>280</v>
      </c>
      <c r="D31" s="9">
        <v>38131</v>
      </c>
      <c r="E31" s="9" t="s">
        <v>516</v>
      </c>
      <c r="F31" s="8">
        <f t="shared" ca="1" si="0"/>
        <v>18</v>
      </c>
      <c r="G31" s="53">
        <v>10</v>
      </c>
      <c r="H31" s="54">
        <v>7913.6896287774416</v>
      </c>
      <c r="I31" s="55"/>
      <c r="J31" s="56"/>
      <c r="L31" s="56"/>
    </row>
    <row r="32" spans="1:12" x14ac:dyDescent="0.25">
      <c r="A32" s="8">
        <v>60216</v>
      </c>
      <c r="B32" s="8" t="s">
        <v>669</v>
      </c>
      <c r="C32" s="8" t="s">
        <v>292</v>
      </c>
      <c r="D32" s="9">
        <v>32551</v>
      </c>
      <c r="E32" s="9" t="s">
        <v>516</v>
      </c>
      <c r="F32" s="8">
        <f t="shared" ca="1" si="0"/>
        <v>34</v>
      </c>
      <c r="G32" s="53">
        <v>36</v>
      </c>
      <c r="H32" s="54">
        <v>4175.1240908133623</v>
      </c>
      <c r="I32" s="55"/>
      <c r="J32" s="56"/>
      <c r="L32" s="56"/>
    </row>
    <row r="33" spans="1:12" x14ac:dyDescent="0.25">
      <c r="A33" s="8">
        <v>60217</v>
      </c>
      <c r="B33" s="8" t="s">
        <v>670</v>
      </c>
      <c r="C33" s="8" t="s">
        <v>280</v>
      </c>
      <c r="D33" s="9">
        <v>39322</v>
      </c>
      <c r="E33" s="9" t="s">
        <v>516</v>
      </c>
      <c r="F33" s="8">
        <f t="shared" ca="1" si="0"/>
        <v>15</v>
      </c>
      <c r="G33" s="53">
        <v>33</v>
      </c>
      <c r="H33" s="54">
        <v>5589.9848312716822</v>
      </c>
      <c r="I33" s="55"/>
      <c r="J33" s="56"/>
      <c r="L33" s="56"/>
    </row>
    <row r="34" spans="1:12" x14ac:dyDescent="0.25">
      <c r="A34" s="8">
        <v>60218</v>
      </c>
      <c r="B34" s="8" t="s">
        <v>671</v>
      </c>
      <c r="C34" s="8" t="s">
        <v>280</v>
      </c>
      <c r="D34" s="9">
        <v>34660</v>
      </c>
      <c r="E34" s="9" t="s">
        <v>535</v>
      </c>
      <c r="F34" s="8">
        <f t="shared" ca="1" si="0"/>
        <v>28</v>
      </c>
      <c r="G34" s="53">
        <v>25</v>
      </c>
      <c r="H34" s="54">
        <v>9443.5797091625609</v>
      </c>
      <c r="I34" s="55"/>
      <c r="J34" s="56"/>
      <c r="L34" s="56"/>
    </row>
    <row r="35" spans="1:12" x14ac:dyDescent="0.25">
      <c r="A35" s="8">
        <v>60219</v>
      </c>
      <c r="B35" s="8" t="s">
        <v>672</v>
      </c>
      <c r="C35" s="8" t="s">
        <v>280</v>
      </c>
      <c r="D35" s="9">
        <v>39734</v>
      </c>
      <c r="E35" s="9" t="s">
        <v>516</v>
      </c>
      <c r="F35" s="8">
        <f t="shared" ca="1" si="0"/>
        <v>14</v>
      </c>
      <c r="G35" s="53">
        <v>13</v>
      </c>
      <c r="H35" s="54">
        <v>1633.0463376168343</v>
      </c>
      <c r="I35" s="55"/>
      <c r="J35" s="56"/>
      <c r="L35" s="56"/>
    </row>
    <row r="36" spans="1:12" x14ac:dyDescent="0.25">
      <c r="A36" s="8">
        <v>60220</v>
      </c>
      <c r="B36" s="8" t="s">
        <v>673</v>
      </c>
      <c r="C36" s="8" t="s">
        <v>280</v>
      </c>
      <c r="D36" s="9">
        <v>31989</v>
      </c>
      <c r="E36" s="9" t="s">
        <v>516</v>
      </c>
      <c r="F36" s="8">
        <f t="shared" ca="1" si="0"/>
        <v>35</v>
      </c>
      <c r="G36" s="53">
        <v>10</v>
      </c>
      <c r="H36" s="54">
        <v>6568.4087974092863</v>
      </c>
      <c r="I36" s="55"/>
      <c r="J36" s="56"/>
      <c r="L36" s="56"/>
    </row>
    <row r="37" spans="1:12" x14ac:dyDescent="0.25">
      <c r="A37" s="8">
        <v>60221</v>
      </c>
      <c r="B37" s="8" t="s">
        <v>674</v>
      </c>
      <c r="C37" s="8" t="s">
        <v>280</v>
      </c>
      <c r="D37" s="9">
        <v>33465</v>
      </c>
      <c r="E37" s="9" t="s">
        <v>516</v>
      </c>
      <c r="F37" s="8">
        <f t="shared" ca="1" si="0"/>
        <v>31</v>
      </c>
      <c r="G37" s="53">
        <v>40</v>
      </c>
      <c r="H37" s="54">
        <v>9566.5448542380873</v>
      </c>
      <c r="I37" s="55"/>
      <c r="J37" s="56"/>
      <c r="L37" s="56"/>
    </row>
    <row r="38" spans="1:12" x14ac:dyDescent="0.25">
      <c r="A38" s="8">
        <v>60222</v>
      </c>
      <c r="B38" s="8" t="s">
        <v>675</v>
      </c>
      <c r="C38" s="8" t="s">
        <v>280</v>
      </c>
      <c r="D38" s="9">
        <v>29344</v>
      </c>
      <c r="E38" s="9" t="s">
        <v>535</v>
      </c>
      <c r="F38" s="8">
        <f t="shared" ca="1" si="0"/>
        <v>42</v>
      </c>
      <c r="G38" s="53">
        <v>9</v>
      </c>
      <c r="H38" s="54">
        <v>4228.2480187348065</v>
      </c>
      <c r="I38" s="55"/>
      <c r="J38" s="56"/>
      <c r="L38" s="56"/>
    </row>
    <row r="39" spans="1:12" x14ac:dyDescent="0.25">
      <c r="A39" s="8">
        <v>60223</v>
      </c>
      <c r="B39" s="8" t="s">
        <v>676</v>
      </c>
      <c r="C39" s="8" t="s">
        <v>292</v>
      </c>
      <c r="D39" s="9">
        <v>38116</v>
      </c>
      <c r="E39" s="9" t="s">
        <v>516</v>
      </c>
      <c r="F39" s="8">
        <f t="shared" ca="1" si="0"/>
        <v>18</v>
      </c>
      <c r="G39" s="53">
        <v>18</v>
      </c>
      <c r="H39" s="54">
        <v>9157.7148563834016</v>
      </c>
      <c r="I39" s="55"/>
      <c r="J39" s="56"/>
      <c r="L39" s="56"/>
    </row>
    <row r="40" spans="1:12" x14ac:dyDescent="0.25">
      <c r="A40" s="8">
        <v>60224</v>
      </c>
      <c r="B40" s="8" t="s">
        <v>677</v>
      </c>
      <c r="C40" s="8" t="s">
        <v>280</v>
      </c>
      <c r="D40" s="9">
        <v>33541</v>
      </c>
      <c r="E40" s="9" t="s">
        <v>516</v>
      </c>
      <c r="F40" s="8">
        <f t="shared" ca="1" si="0"/>
        <v>31</v>
      </c>
      <c r="G40" s="53">
        <v>31</v>
      </c>
      <c r="H40" s="54">
        <v>8002.2317864478391</v>
      </c>
      <c r="I40" s="55"/>
      <c r="J40" s="56"/>
      <c r="L40" s="56"/>
    </row>
    <row r="41" spans="1:12" x14ac:dyDescent="0.25">
      <c r="A41" s="8">
        <v>60225</v>
      </c>
      <c r="B41" s="8" t="s">
        <v>678</v>
      </c>
      <c r="C41" s="8" t="s">
        <v>292</v>
      </c>
      <c r="D41" s="9">
        <v>31757</v>
      </c>
      <c r="E41" s="9" t="s">
        <v>535</v>
      </c>
      <c r="F41" s="8">
        <f t="shared" ca="1" si="0"/>
        <v>36</v>
      </c>
      <c r="G41" s="53">
        <v>18</v>
      </c>
      <c r="H41" s="54">
        <v>4211.5479744411696</v>
      </c>
      <c r="I41" s="55"/>
      <c r="J41" s="56"/>
      <c r="L41" s="56"/>
    </row>
    <row r="42" spans="1:12" x14ac:dyDescent="0.25">
      <c r="A42" s="8">
        <v>60226</v>
      </c>
      <c r="B42" s="8" t="s">
        <v>679</v>
      </c>
      <c r="C42" s="8" t="s">
        <v>280</v>
      </c>
      <c r="D42" s="9">
        <v>36400</v>
      </c>
      <c r="E42" s="9" t="s">
        <v>516</v>
      </c>
      <c r="F42" s="8">
        <f t="shared" ca="1" si="0"/>
        <v>23</v>
      </c>
      <c r="G42" s="53">
        <v>14</v>
      </c>
      <c r="H42" s="54">
        <v>5786.5338024815892</v>
      </c>
      <c r="I42" s="55"/>
      <c r="J42" s="56"/>
      <c r="L42" s="56"/>
    </row>
    <row r="43" spans="1:12" x14ac:dyDescent="0.25">
      <c r="A43" s="8">
        <v>60227</v>
      </c>
      <c r="B43" s="8" t="s">
        <v>680</v>
      </c>
      <c r="C43" s="8" t="s">
        <v>280</v>
      </c>
      <c r="D43" s="9">
        <v>35442</v>
      </c>
      <c r="E43" s="9" t="s">
        <v>516</v>
      </c>
      <c r="F43" s="8">
        <f t="shared" ca="1" si="0"/>
        <v>26</v>
      </c>
      <c r="G43" s="53">
        <v>37</v>
      </c>
      <c r="H43" s="54">
        <v>5542.5066987680984</v>
      </c>
      <c r="I43" s="55"/>
      <c r="J43" s="56"/>
      <c r="L43" s="56"/>
    </row>
    <row r="44" spans="1:12" x14ac:dyDescent="0.25">
      <c r="A44" s="8">
        <v>60228</v>
      </c>
      <c r="B44" s="8" t="s">
        <v>681</v>
      </c>
      <c r="C44" s="8" t="s">
        <v>280</v>
      </c>
      <c r="D44" s="9">
        <v>34409</v>
      </c>
      <c r="E44" s="9" t="s">
        <v>535</v>
      </c>
      <c r="F44" s="8">
        <f t="shared" ca="1" si="0"/>
        <v>29</v>
      </c>
      <c r="G44" s="53">
        <v>8</v>
      </c>
      <c r="H44" s="54">
        <v>8282.2214603713619</v>
      </c>
      <c r="I44" s="55"/>
      <c r="J44" s="56"/>
      <c r="L44" s="56"/>
    </row>
    <row r="45" spans="1:12" x14ac:dyDescent="0.25">
      <c r="A45" s="8">
        <v>60229</v>
      </c>
      <c r="B45" s="8" t="s">
        <v>682</v>
      </c>
      <c r="C45" s="8" t="s">
        <v>280</v>
      </c>
      <c r="D45" s="9">
        <v>39143</v>
      </c>
      <c r="E45" s="9" t="s">
        <v>516</v>
      </c>
      <c r="F45" s="8">
        <f t="shared" ca="1" si="0"/>
        <v>16</v>
      </c>
      <c r="G45" s="53">
        <v>33</v>
      </c>
      <c r="H45" s="54">
        <v>7731.4145543341938</v>
      </c>
      <c r="I45" s="55"/>
      <c r="J45" s="56"/>
      <c r="L45" s="56"/>
    </row>
    <row r="46" spans="1:12" x14ac:dyDescent="0.25">
      <c r="A46" s="8">
        <v>60230</v>
      </c>
      <c r="B46" s="8" t="s">
        <v>683</v>
      </c>
      <c r="C46" s="8" t="s">
        <v>280</v>
      </c>
      <c r="D46" s="9">
        <v>38765</v>
      </c>
      <c r="E46" s="9" t="s">
        <v>516</v>
      </c>
      <c r="F46" s="8">
        <f t="shared" ca="1" si="0"/>
        <v>17</v>
      </c>
      <c r="G46" s="53">
        <v>5</v>
      </c>
      <c r="H46" s="54">
        <v>9410.0461273970413</v>
      </c>
      <c r="I46" s="55"/>
      <c r="J46" s="56"/>
      <c r="L46" s="56"/>
    </row>
    <row r="47" spans="1:12" x14ac:dyDescent="0.25">
      <c r="A47" s="8">
        <v>60231</v>
      </c>
      <c r="B47" s="8" t="s">
        <v>684</v>
      </c>
      <c r="C47" s="8" t="s">
        <v>280</v>
      </c>
      <c r="D47" s="9">
        <v>30181</v>
      </c>
      <c r="E47" s="9" t="s">
        <v>516</v>
      </c>
      <c r="F47" s="8">
        <f t="shared" ca="1" si="0"/>
        <v>40</v>
      </c>
      <c r="G47" s="53">
        <v>39</v>
      </c>
      <c r="H47" s="54">
        <v>9367.5503564534738</v>
      </c>
      <c r="I47" s="55"/>
      <c r="J47" s="56"/>
      <c r="L47" s="56"/>
    </row>
    <row r="48" spans="1:12" x14ac:dyDescent="0.25">
      <c r="A48" s="8">
        <v>60232</v>
      </c>
      <c r="B48" s="8" t="s">
        <v>685</v>
      </c>
      <c r="C48" s="8" t="s">
        <v>280</v>
      </c>
      <c r="D48" s="9">
        <v>34512</v>
      </c>
      <c r="E48" s="9" t="s">
        <v>535</v>
      </c>
      <c r="F48" s="8">
        <f t="shared" ca="1" si="0"/>
        <v>28</v>
      </c>
      <c r="G48" s="53">
        <v>7</v>
      </c>
      <c r="H48" s="54">
        <v>1748.1853774707395</v>
      </c>
      <c r="I48" s="55"/>
      <c r="J48" s="56"/>
      <c r="L48" s="56"/>
    </row>
    <row r="49" spans="1:12" x14ac:dyDescent="0.25">
      <c r="A49" s="8">
        <v>60233</v>
      </c>
      <c r="B49" s="8" t="s">
        <v>686</v>
      </c>
      <c r="C49" s="8" t="s">
        <v>280</v>
      </c>
      <c r="D49" s="9">
        <v>36120</v>
      </c>
      <c r="E49" s="9" t="s">
        <v>535</v>
      </c>
      <c r="F49" s="8">
        <f t="shared" ca="1" si="0"/>
        <v>24</v>
      </c>
      <c r="G49" s="53">
        <v>35</v>
      </c>
      <c r="H49" s="54">
        <v>6848.9271841628151</v>
      </c>
      <c r="I49" s="55"/>
      <c r="J49" s="56"/>
      <c r="L49" s="56"/>
    </row>
    <row r="50" spans="1:12" x14ac:dyDescent="0.25">
      <c r="A50" s="8">
        <v>60234</v>
      </c>
      <c r="B50" s="8" t="s">
        <v>687</v>
      </c>
      <c r="C50" s="8" t="s">
        <v>280</v>
      </c>
      <c r="D50" s="9">
        <v>37356</v>
      </c>
      <c r="E50" s="9" t="s">
        <v>535</v>
      </c>
      <c r="F50" s="8">
        <f t="shared" ca="1" si="0"/>
        <v>21</v>
      </c>
      <c r="G50" s="53">
        <v>31</v>
      </c>
      <c r="H50" s="54">
        <v>5138.9316039906898</v>
      </c>
      <c r="I50" s="55"/>
      <c r="J50" s="56"/>
      <c r="L50" s="56"/>
    </row>
    <row r="51" spans="1:12" x14ac:dyDescent="0.25">
      <c r="A51" s="8">
        <v>60235</v>
      </c>
      <c r="B51" s="8" t="s">
        <v>688</v>
      </c>
      <c r="C51" s="8" t="s">
        <v>292</v>
      </c>
      <c r="D51" s="9">
        <v>33535</v>
      </c>
      <c r="E51" s="9" t="s">
        <v>535</v>
      </c>
      <c r="F51" s="8">
        <f t="shared" ca="1" si="0"/>
        <v>31</v>
      </c>
      <c r="G51" s="53">
        <v>13</v>
      </c>
      <c r="H51" s="54">
        <v>1519.4815109967012</v>
      </c>
      <c r="I51" s="55"/>
      <c r="J51" s="56"/>
      <c r="L51" s="56"/>
    </row>
    <row r="52" spans="1:12" x14ac:dyDescent="0.25">
      <c r="A52" s="8">
        <v>60236</v>
      </c>
      <c r="B52" s="8" t="s">
        <v>266</v>
      </c>
      <c r="C52" s="8" t="s">
        <v>280</v>
      </c>
      <c r="D52" s="9">
        <v>30471</v>
      </c>
      <c r="E52" s="9" t="s">
        <v>516</v>
      </c>
      <c r="F52" s="8">
        <f t="shared" ca="1" si="0"/>
        <v>39</v>
      </c>
      <c r="G52" s="53">
        <v>19</v>
      </c>
      <c r="H52" s="54">
        <v>2936.3428636114377</v>
      </c>
      <c r="I52" s="55"/>
      <c r="J52" s="56"/>
      <c r="L52" s="56"/>
    </row>
    <row r="53" spans="1:12" x14ac:dyDescent="0.25">
      <c r="A53" s="8">
        <v>60237</v>
      </c>
      <c r="B53" s="8" t="s">
        <v>689</v>
      </c>
      <c r="C53" s="8" t="s">
        <v>292</v>
      </c>
      <c r="D53" s="9">
        <v>38883</v>
      </c>
      <c r="E53" s="9" t="s">
        <v>516</v>
      </c>
      <c r="F53" s="8">
        <f t="shared" ca="1" si="0"/>
        <v>16</v>
      </c>
      <c r="G53" s="53">
        <v>15</v>
      </c>
      <c r="H53" s="54">
        <v>2672.688494714911</v>
      </c>
      <c r="I53" s="55"/>
      <c r="J53" s="56"/>
      <c r="L53" s="56"/>
    </row>
    <row r="54" spans="1:12" x14ac:dyDescent="0.25">
      <c r="A54" s="8">
        <v>60238</v>
      </c>
      <c r="B54" s="8" t="s">
        <v>690</v>
      </c>
      <c r="C54" s="8" t="s">
        <v>280</v>
      </c>
      <c r="D54" s="9">
        <v>38980</v>
      </c>
      <c r="E54" s="9" t="s">
        <v>516</v>
      </c>
      <c r="F54" s="8">
        <f t="shared" ca="1" si="0"/>
        <v>16</v>
      </c>
      <c r="G54" s="53">
        <v>36</v>
      </c>
      <c r="H54" s="54">
        <v>9828.7837609814324</v>
      </c>
      <c r="I54" s="55"/>
      <c r="J54" s="56"/>
      <c r="L54" s="56"/>
    </row>
    <row r="55" spans="1:12" x14ac:dyDescent="0.25">
      <c r="A55" s="8">
        <v>60239</v>
      </c>
      <c r="B55" s="8" t="s">
        <v>691</v>
      </c>
      <c r="C55" s="8" t="s">
        <v>292</v>
      </c>
      <c r="D55" s="9">
        <v>31054</v>
      </c>
      <c r="E55" s="9" t="s">
        <v>516</v>
      </c>
      <c r="F55" s="8">
        <f t="shared" ca="1" si="0"/>
        <v>38</v>
      </c>
      <c r="G55" s="53">
        <v>23</v>
      </c>
      <c r="H55" s="54">
        <v>2648.8230100541441</v>
      </c>
      <c r="I55" s="55"/>
      <c r="J55" s="56"/>
      <c r="L55" s="56"/>
    </row>
    <row r="56" spans="1:12" x14ac:dyDescent="0.25">
      <c r="A56" s="8">
        <v>60240</v>
      </c>
      <c r="B56" s="8" t="s">
        <v>692</v>
      </c>
      <c r="C56" s="8" t="s">
        <v>280</v>
      </c>
      <c r="D56" s="9">
        <v>31472</v>
      </c>
      <c r="E56" s="9" t="s">
        <v>535</v>
      </c>
      <c r="F56" s="8">
        <f t="shared" ca="1" si="0"/>
        <v>37</v>
      </c>
      <c r="G56" s="53">
        <v>40</v>
      </c>
      <c r="H56" s="54">
        <v>2873.8688107338212</v>
      </c>
      <c r="I56" s="55"/>
      <c r="J56" s="56"/>
      <c r="L56" s="56"/>
    </row>
    <row r="57" spans="1:12" x14ac:dyDescent="0.25">
      <c r="A57" s="8">
        <v>60241</v>
      </c>
      <c r="B57" s="8" t="s">
        <v>693</v>
      </c>
      <c r="C57" s="8" t="s">
        <v>292</v>
      </c>
      <c r="D57" s="9">
        <v>36568</v>
      </c>
      <c r="E57" s="9" t="s">
        <v>516</v>
      </c>
      <c r="F57" s="8">
        <f t="shared" ca="1" si="0"/>
        <v>23</v>
      </c>
      <c r="G57" s="53">
        <v>8</v>
      </c>
      <c r="H57" s="54">
        <v>5085.0066428239998</v>
      </c>
      <c r="I57" s="55"/>
      <c r="J57" s="56"/>
      <c r="L57" s="56"/>
    </row>
    <row r="58" spans="1:12" x14ac:dyDescent="0.25">
      <c r="A58" s="8">
        <v>60242</v>
      </c>
      <c r="B58" s="8" t="s">
        <v>694</v>
      </c>
      <c r="C58" s="8" t="s">
        <v>292</v>
      </c>
      <c r="D58" s="9">
        <v>39633</v>
      </c>
      <c r="E58" s="9" t="s">
        <v>516</v>
      </c>
      <c r="F58" s="8">
        <f t="shared" ca="1" si="0"/>
        <v>14</v>
      </c>
      <c r="G58" s="53">
        <v>18</v>
      </c>
      <c r="H58" s="54">
        <v>7916.213583954669</v>
      </c>
      <c r="I58" s="55"/>
      <c r="J58" s="56"/>
      <c r="L58" s="56"/>
    </row>
    <row r="59" spans="1:12" x14ac:dyDescent="0.25">
      <c r="A59" s="8">
        <v>60243</v>
      </c>
      <c r="B59" s="8" t="s">
        <v>695</v>
      </c>
      <c r="C59" s="8" t="s">
        <v>280</v>
      </c>
      <c r="D59" s="9">
        <v>28873</v>
      </c>
      <c r="E59" s="9" t="s">
        <v>516</v>
      </c>
      <c r="F59" s="8">
        <f t="shared" ca="1" si="0"/>
        <v>44</v>
      </c>
      <c r="G59" s="53">
        <v>36</v>
      </c>
      <c r="H59" s="54">
        <v>2010.8894499431628</v>
      </c>
      <c r="I59" s="55"/>
      <c r="J59" s="56"/>
      <c r="L59" s="56"/>
    </row>
    <row r="60" spans="1:12" x14ac:dyDescent="0.25">
      <c r="A60" s="8">
        <v>60244</v>
      </c>
      <c r="B60" s="8" t="s">
        <v>696</v>
      </c>
      <c r="C60" s="8" t="s">
        <v>280</v>
      </c>
      <c r="D60" s="9">
        <v>32688</v>
      </c>
      <c r="E60" s="9" t="s">
        <v>535</v>
      </c>
      <c r="F60" s="8">
        <f t="shared" ca="1" si="0"/>
        <v>33</v>
      </c>
      <c r="G60" s="53">
        <v>32</v>
      </c>
      <c r="H60" s="54">
        <v>4454.4393763693915</v>
      </c>
      <c r="I60" s="55"/>
      <c r="J60" s="56"/>
      <c r="L60" s="56"/>
    </row>
    <row r="61" spans="1:12" x14ac:dyDescent="0.25">
      <c r="A61" s="8">
        <v>60245</v>
      </c>
      <c r="B61" s="8" t="s">
        <v>697</v>
      </c>
      <c r="C61" s="8" t="s">
        <v>292</v>
      </c>
      <c r="D61" s="9">
        <v>39601</v>
      </c>
      <c r="E61" s="9" t="s">
        <v>516</v>
      </c>
      <c r="F61" s="8">
        <f t="shared" ca="1" si="0"/>
        <v>14</v>
      </c>
      <c r="G61" s="53">
        <v>7</v>
      </c>
      <c r="H61" s="54">
        <v>7662.4728363790255</v>
      </c>
      <c r="I61" s="55"/>
      <c r="J61" s="56"/>
      <c r="L61" s="56"/>
    </row>
    <row r="62" spans="1:12" x14ac:dyDescent="0.25">
      <c r="A62" s="8">
        <v>60246</v>
      </c>
      <c r="B62" s="8" t="s">
        <v>698</v>
      </c>
      <c r="C62" s="8" t="s">
        <v>292</v>
      </c>
      <c r="D62" s="9">
        <v>31197</v>
      </c>
      <c r="E62" s="9" t="s">
        <v>516</v>
      </c>
      <c r="F62" s="8">
        <f t="shared" ca="1" si="0"/>
        <v>37</v>
      </c>
      <c r="G62" s="53">
        <v>22</v>
      </c>
      <c r="H62" s="54">
        <v>3996.4284306024019</v>
      </c>
      <c r="I62" s="55"/>
      <c r="J62" s="56"/>
      <c r="L62" s="56"/>
    </row>
    <row r="63" spans="1:12" x14ac:dyDescent="0.25">
      <c r="A63" s="8">
        <v>60247</v>
      </c>
      <c r="B63" s="8" t="s">
        <v>699</v>
      </c>
      <c r="C63" s="8" t="s">
        <v>292</v>
      </c>
      <c r="D63" s="9">
        <v>36331</v>
      </c>
      <c r="E63" s="9" t="s">
        <v>535</v>
      </c>
      <c r="F63" s="8">
        <f t="shared" ca="1" si="0"/>
        <v>23</v>
      </c>
      <c r="G63" s="53">
        <v>12</v>
      </c>
      <c r="H63" s="54">
        <v>6323.1449081792034</v>
      </c>
      <c r="I63" s="55"/>
      <c r="J63" s="56"/>
      <c r="L63" s="56"/>
    </row>
    <row r="64" spans="1:12" x14ac:dyDescent="0.25">
      <c r="A64" s="8">
        <v>60248</v>
      </c>
      <c r="B64" s="8" t="s">
        <v>700</v>
      </c>
      <c r="C64" s="8" t="s">
        <v>292</v>
      </c>
      <c r="D64" s="9">
        <v>33603</v>
      </c>
      <c r="E64" s="9" t="s">
        <v>516</v>
      </c>
      <c r="F64" s="8">
        <f t="shared" ca="1" si="0"/>
        <v>31</v>
      </c>
      <c r="G64" s="53">
        <v>34</v>
      </c>
      <c r="H64" s="54">
        <v>5149.9101177078919</v>
      </c>
      <c r="I64" s="55"/>
      <c r="J64" s="56"/>
      <c r="L64" s="56"/>
    </row>
    <row r="65" spans="1:12" x14ac:dyDescent="0.25">
      <c r="A65" s="8">
        <v>60249</v>
      </c>
      <c r="B65" s="8" t="s">
        <v>701</v>
      </c>
      <c r="C65" s="8" t="s">
        <v>292</v>
      </c>
      <c r="D65" s="9">
        <v>37674</v>
      </c>
      <c r="E65" s="9" t="s">
        <v>516</v>
      </c>
      <c r="F65" s="8">
        <f t="shared" ca="1" si="0"/>
        <v>20</v>
      </c>
      <c r="G65" s="53">
        <v>21</v>
      </c>
      <c r="H65" s="54">
        <v>6662.5351941519721</v>
      </c>
      <c r="I65" s="55"/>
      <c r="J65" s="56"/>
      <c r="L65" s="56"/>
    </row>
    <row r="66" spans="1:12" x14ac:dyDescent="0.25">
      <c r="A66" s="8">
        <v>60250</v>
      </c>
      <c r="B66" s="8" t="s">
        <v>702</v>
      </c>
      <c r="C66" s="8" t="s">
        <v>280</v>
      </c>
      <c r="D66" s="9">
        <v>34239</v>
      </c>
      <c r="E66" s="9" t="s">
        <v>535</v>
      </c>
      <c r="F66" s="8">
        <f t="shared" ca="1" si="0"/>
        <v>29</v>
      </c>
      <c r="G66" s="53">
        <v>24</v>
      </c>
      <c r="H66" s="54">
        <v>4681.4715815109339</v>
      </c>
      <c r="I66" s="55"/>
      <c r="J66" s="56"/>
      <c r="L66" s="56"/>
    </row>
    <row r="67" spans="1:12" x14ac:dyDescent="0.25">
      <c r="A67" s="8">
        <v>60251</v>
      </c>
      <c r="B67" s="8" t="s">
        <v>703</v>
      </c>
      <c r="C67" s="8" t="s">
        <v>280</v>
      </c>
      <c r="D67" s="9">
        <v>31289</v>
      </c>
      <c r="E67" s="9" t="s">
        <v>516</v>
      </c>
      <c r="F67" s="8">
        <f t="shared" ca="1" si="0"/>
        <v>37</v>
      </c>
      <c r="G67" s="53">
        <v>26</v>
      </c>
      <c r="H67" s="54">
        <v>5036.4302219457131</v>
      </c>
      <c r="I67" s="55"/>
      <c r="J67" s="56"/>
      <c r="L67" s="56"/>
    </row>
    <row r="68" spans="1:12" x14ac:dyDescent="0.25">
      <c r="A68" s="8">
        <v>60252</v>
      </c>
      <c r="B68" s="8" t="s">
        <v>704</v>
      </c>
      <c r="C68" s="8" t="s">
        <v>292</v>
      </c>
      <c r="D68" s="9">
        <v>36615</v>
      </c>
      <c r="E68" s="9" t="s">
        <v>516</v>
      </c>
      <c r="F68" s="8">
        <f t="shared" ca="1" si="0"/>
        <v>23</v>
      </c>
      <c r="G68" s="53">
        <v>25</v>
      </c>
      <c r="H68" s="54">
        <v>4595.7308131595946</v>
      </c>
      <c r="I68" s="55"/>
      <c r="J68" s="56"/>
      <c r="L68" s="56"/>
    </row>
    <row r="69" spans="1:12" x14ac:dyDescent="0.25">
      <c r="A69" s="8">
        <v>60253</v>
      </c>
      <c r="B69" s="8" t="s">
        <v>705</v>
      </c>
      <c r="C69" s="8" t="s">
        <v>292</v>
      </c>
      <c r="D69" s="9">
        <v>29770</v>
      </c>
      <c r="E69" s="9" t="s">
        <v>516</v>
      </c>
      <c r="F69" s="8">
        <f t="shared" ca="1" si="0"/>
        <v>41</v>
      </c>
      <c r="G69" s="53">
        <v>30</v>
      </c>
      <c r="H69" s="54">
        <v>5347.6598392858141</v>
      </c>
      <c r="I69" s="55"/>
      <c r="J69" s="56"/>
      <c r="L69" s="56"/>
    </row>
    <row r="70" spans="1:12" x14ac:dyDescent="0.25">
      <c r="A70" s="8">
        <v>60254</v>
      </c>
      <c r="B70" s="8" t="s">
        <v>706</v>
      </c>
      <c r="C70" s="8" t="s">
        <v>292</v>
      </c>
      <c r="D70" s="9">
        <v>32961</v>
      </c>
      <c r="E70" s="9" t="s">
        <v>535</v>
      </c>
      <c r="F70" s="8">
        <f t="shared" ca="1" si="0"/>
        <v>33</v>
      </c>
      <c r="G70" s="53">
        <v>27</v>
      </c>
      <c r="H70" s="54">
        <v>8218.8047160948918</v>
      </c>
      <c r="I70" s="55"/>
      <c r="J70" s="56"/>
      <c r="L70" s="56"/>
    </row>
    <row r="71" spans="1:12" x14ac:dyDescent="0.25">
      <c r="A71" s="8">
        <v>60255</v>
      </c>
      <c r="B71" s="8" t="s">
        <v>707</v>
      </c>
      <c r="C71" s="8" t="s">
        <v>280</v>
      </c>
      <c r="D71" s="9">
        <v>31323</v>
      </c>
      <c r="E71" s="9" t="s">
        <v>516</v>
      </c>
      <c r="F71" s="8">
        <f t="shared" ca="1" si="0"/>
        <v>37</v>
      </c>
      <c r="G71" s="53">
        <v>23</v>
      </c>
      <c r="H71" s="54">
        <v>5500.3946387168207</v>
      </c>
      <c r="I71" s="55"/>
      <c r="J71" s="56"/>
      <c r="L71" s="56"/>
    </row>
    <row r="72" spans="1:12" x14ac:dyDescent="0.25">
      <c r="A72" s="8">
        <v>60256</v>
      </c>
      <c r="B72" s="8" t="s">
        <v>708</v>
      </c>
      <c r="C72" s="8" t="s">
        <v>280</v>
      </c>
      <c r="D72" s="9">
        <v>36738</v>
      </c>
      <c r="E72" s="9" t="s">
        <v>516</v>
      </c>
      <c r="F72" s="8">
        <f t="shared" ca="1" si="0"/>
        <v>22</v>
      </c>
      <c r="G72" s="53">
        <v>8</v>
      </c>
      <c r="H72" s="54">
        <v>9078.0427854966874</v>
      </c>
      <c r="I72" s="55"/>
      <c r="J72" s="56"/>
      <c r="L72" s="56"/>
    </row>
    <row r="73" spans="1:12" x14ac:dyDescent="0.25">
      <c r="A73" s="8">
        <v>60257</v>
      </c>
      <c r="B73" s="8" t="s">
        <v>709</v>
      </c>
      <c r="C73" s="8" t="s">
        <v>292</v>
      </c>
      <c r="D73" s="9">
        <v>36802</v>
      </c>
      <c r="E73" s="9" t="s">
        <v>535</v>
      </c>
      <c r="F73" s="8">
        <f t="shared" ca="1" si="0"/>
        <v>22</v>
      </c>
      <c r="G73" s="53">
        <v>34</v>
      </c>
      <c r="H73" s="54">
        <v>3749.242836700525</v>
      </c>
      <c r="I73" s="55"/>
      <c r="J73" s="56"/>
      <c r="L73" s="56"/>
    </row>
    <row r="74" spans="1:12" x14ac:dyDescent="0.25">
      <c r="A74" s="8">
        <v>60258</v>
      </c>
      <c r="B74" s="8" t="s">
        <v>710</v>
      </c>
      <c r="C74" s="8" t="s">
        <v>280</v>
      </c>
      <c r="D74" s="9">
        <v>29808</v>
      </c>
      <c r="E74" s="9" t="s">
        <v>516</v>
      </c>
      <c r="F74" s="8">
        <f t="shared" ca="1" si="0"/>
        <v>41</v>
      </c>
      <c r="G74" s="53">
        <v>10</v>
      </c>
      <c r="H74" s="54">
        <v>8042.6083542917677</v>
      </c>
      <c r="I74" s="55"/>
      <c r="J74" s="56"/>
      <c r="L74" s="56"/>
    </row>
    <row r="75" spans="1:12" x14ac:dyDescent="0.25">
      <c r="A75" s="8">
        <v>60259</v>
      </c>
      <c r="B75" s="8" t="s">
        <v>711</v>
      </c>
      <c r="C75" s="8" t="s">
        <v>280</v>
      </c>
      <c r="D75" s="9">
        <v>39331</v>
      </c>
      <c r="E75" s="9" t="s">
        <v>516</v>
      </c>
      <c r="F75" s="8">
        <f t="shared" ref="F75:F138" ca="1" si="1">DATEDIF(D75,TODAY(),"y")</f>
        <v>15</v>
      </c>
      <c r="G75" s="53">
        <v>18</v>
      </c>
      <c r="H75" s="54">
        <v>8653.6157096469869</v>
      </c>
      <c r="I75" s="55"/>
      <c r="J75" s="56"/>
      <c r="L75" s="56"/>
    </row>
    <row r="76" spans="1:12" x14ac:dyDescent="0.25">
      <c r="A76" s="8">
        <v>60260</v>
      </c>
      <c r="B76" s="8" t="s">
        <v>712</v>
      </c>
      <c r="C76" s="8" t="s">
        <v>292</v>
      </c>
      <c r="D76" s="9">
        <v>35936</v>
      </c>
      <c r="E76" s="9" t="s">
        <v>516</v>
      </c>
      <c r="F76" s="8">
        <f t="shared" ca="1" si="1"/>
        <v>24</v>
      </c>
      <c r="G76" s="53">
        <v>22</v>
      </c>
      <c r="H76" s="54">
        <v>8420.9863459046574</v>
      </c>
      <c r="I76" s="55"/>
      <c r="J76" s="56"/>
      <c r="L76" s="56"/>
    </row>
    <row r="77" spans="1:12" x14ac:dyDescent="0.25">
      <c r="A77" s="8">
        <v>60261</v>
      </c>
      <c r="B77" s="8" t="s">
        <v>713</v>
      </c>
      <c r="C77" s="8" t="s">
        <v>280</v>
      </c>
      <c r="D77" s="9">
        <v>31728</v>
      </c>
      <c r="E77" s="9" t="s">
        <v>535</v>
      </c>
      <c r="F77" s="8">
        <f t="shared" ca="1" si="1"/>
        <v>36</v>
      </c>
      <c r="G77" s="53">
        <v>17</v>
      </c>
      <c r="H77" s="54">
        <v>4511.1571653737001</v>
      </c>
      <c r="I77" s="55"/>
      <c r="J77" s="56"/>
      <c r="L77" s="56"/>
    </row>
    <row r="78" spans="1:12" x14ac:dyDescent="0.25">
      <c r="A78" s="8">
        <v>60262</v>
      </c>
      <c r="B78" s="8" t="s">
        <v>714</v>
      </c>
      <c r="C78" s="8" t="s">
        <v>280</v>
      </c>
      <c r="D78" s="9">
        <v>28295</v>
      </c>
      <c r="E78" s="9" t="s">
        <v>535</v>
      </c>
      <c r="F78" s="8">
        <f t="shared" ca="1" si="1"/>
        <v>45</v>
      </c>
      <c r="G78" s="53">
        <v>17</v>
      </c>
      <c r="H78" s="54">
        <v>9039.0022306440769</v>
      </c>
      <c r="I78" s="55"/>
      <c r="J78" s="56"/>
      <c r="L78" s="56"/>
    </row>
    <row r="79" spans="1:12" x14ac:dyDescent="0.25">
      <c r="A79" s="8">
        <v>60263</v>
      </c>
      <c r="B79" s="8" t="s">
        <v>715</v>
      </c>
      <c r="C79" s="8" t="s">
        <v>280</v>
      </c>
      <c r="D79" s="9">
        <v>28996</v>
      </c>
      <c r="E79" s="9" t="s">
        <v>535</v>
      </c>
      <c r="F79" s="8">
        <f t="shared" ca="1" si="1"/>
        <v>43</v>
      </c>
      <c r="G79" s="53">
        <v>19</v>
      </c>
      <c r="H79" s="54">
        <v>4757.4771348421336</v>
      </c>
      <c r="I79" s="55"/>
      <c r="J79" s="56"/>
      <c r="L79" s="56"/>
    </row>
    <row r="80" spans="1:12" x14ac:dyDescent="0.25">
      <c r="A80" s="8">
        <v>60264</v>
      </c>
      <c r="B80" s="8" t="s">
        <v>716</v>
      </c>
      <c r="C80" s="8" t="s">
        <v>292</v>
      </c>
      <c r="D80" s="9">
        <v>34860</v>
      </c>
      <c r="E80" s="9" t="s">
        <v>535</v>
      </c>
      <c r="F80" s="8">
        <f t="shared" ca="1" si="1"/>
        <v>27</v>
      </c>
      <c r="G80" s="53">
        <v>32</v>
      </c>
      <c r="H80" s="54">
        <v>3407.2416278551736</v>
      </c>
      <c r="I80" s="55"/>
      <c r="J80" s="56"/>
      <c r="L80" s="56"/>
    </row>
    <row r="81" spans="1:12" x14ac:dyDescent="0.25">
      <c r="A81" s="8">
        <v>60265</v>
      </c>
      <c r="B81" s="8" t="s">
        <v>717</v>
      </c>
      <c r="C81" s="8" t="s">
        <v>280</v>
      </c>
      <c r="D81" s="9">
        <v>34389</v>
      </c>
      <c r="E81" s="9" t="s">
        <v>516</v>
      </c>
      <c r="F81" s="8">
        <f t="shared" ca="1" si="1"/>
        <v>29</v>
      </c>
      <c r="G81" s="53">
        <v>32</v>
      </c>
      <c r="H81" s="54">
        <v>2229.6670307378208</v>
      </c>
      <c r="I81" s="55"/>
      <c r="J81" s="56"/>
      <c r="L81" s="56"/>
    </row>
    <row r="82" spans="1:12" x14ac:dyDescent="0.25">
      <c r="A82" s="8">
        <v>60266</v>
      </c>
      <c r="B82" s="8" t="s">
        <v>718</v>
      </c>
      <c r="C82" s="8" t="s">
        <v>292</v>
      </c>
      <c r="D82" s="9">
        <v>33881</v>
      </c>
      <c r="E82" s="9" t="s">
        <v>516</v>
      </c>
      <c r="F82" s="8">
        <f t="shared" ca="1" si="1"/>
        <v>30</v>
      </c>
      <c r="G82" s="53">
        <v>13</v>
      </c>
      <c r="H82" s="54">
        <v>7583.985880679661</v>
      </c>
      <c r="I82" s="55"/>
      <c r="J82" s="56"/>
      <c r="L82" s="56"/>
    </row>
    <row r="83" spans="1:12" x14ac:dyDescent="0.25">
      <c r="A83" s="8">
        <v>60267</v>
      </c>
      <c r="B83" s="8" t="s">
        <v>719</v>
      </c>
      <c r="C83" s="8" t="s">
        <v>292</v>
      </c>
      <c r="D83" s="9">
        <v>33516</v>
      </c>
      <c r="E83" s="9" t="s">
        <v>516</v>
      </c>
      <c r="F83" s="8">
        <f t="shared" ca="1" si="1"/>
        <v>31</v>
      </c>
      <c r="G83" s="53">
        <v>31</v>
      </c>
      <c r="H83" s="54">
        <v>4360.718887271425</v>
      </c>
      <c r="I83" s="55"/>
      <c r="J83" s="56"/>
      <c r="L83" s="56"/>
    </row>
    <row r="84" spans="1:12" x14ac:dyDescent="0.25">
      <c r="A84" s="8">
        <v>60268</v>
      </c>
      <c r="B84" s="8" t="s">
        <v>720</v>
      </c>
      <c r="C84" s="8" t="s">
        <v>292</v>
      </c>
      <c r="D84" s="9">
        <v>38179</v>
      </c>
      <c r="E84" s="9" t="s">
        <v>516</v>
      </c>
      <c r="F84" s="8">
        <f t="shared" ca="1" si="1"/>
        <v>18</v>
      </c>
      <c r="G84" s="53">
        <v>16</v>
      </c>
      <c r="H84" s="54">
        <v>2371.5548218497811</v>
      </c>
      <c r="I84" s="55"/>
      <c r="J84" s="56"/>
      <c r="L84" s="56"/>
    </row>
    <row r="85" spans="1:12" x14ac:dyDescent="0.25">
      <c r="A85" s="8">
        <v>60269</v>
      </c>
      <c r="B85" s="8" t="s">
        <v>721</v>
      </c>
      <c r="C85" s="8" t="s">
        <v>292</v>
      </c>
      <c r="D85" s="9">
        <v>33000</v>
      </c>
      <c r="E85" s="9" t="s">
        <v>535</v>
      </c>
      <c r="F85" s="8">
        <f t="shared" ca="1" si="1"/>
        <v>32</v>
      </c>
      <c r="G85" s="53">
        <v>22</v>
      </c>
      <c r="H85" s="54">
        <v>5910.8674262596496</v>
      </c>
      <c r="I85" s="55"/>
      <c r="J85" s="56"/>
      <c r="L85" s="56"/>
    </row>
    <row r="86" spans="1:12" x14ac:dyDescent="0.25">
      <c r="A86" s="8">
        <v>60270</v>
      </c>
      <c r="B86" s="8" t="s">
        <v>722</v>
      </c>
      <c r="C86" s="8" t="s">
        <v>280</v>
      </c>
      <c r="D86" s="9">
        <v>31286</v>
      </c>
      <c r="E86" s="9" t="s">
        <v>516</v>
      </c>
      <c r="F86" s="8">
        <f t="shared" ca="1" si="1"/>
        <v>37</v>
      </c>
      <c r="G86" s="53">
        <v>38</v>
      </c>
      <c r="H86" s="54">
        <v>4306.0846148845021</v>
      </c>
      <c r="I86" s="55"/>
      <c r="J86" s="56"/>
      <c r="L86" s="56"/>
    </row>
    <row r="87" spans="1:12" x14ac:dyDescent="0.25">
      <c r="A87" s="8">
        <v>60271</v>
      </c>
      <c r="B87" s="8" t="s">
        <v>723</v>
      </c>
      <c r="C87" s="8" t="s">
        <v>280</v>
      </c>
      <c r="D87" s="9">
        <v>38457</v>
      </c>
      <c r="E87" s="9" t="s">
        <v>516</v>
      </c>
      <c r="F87" s="8">
        <f t="shared" ca="1" si="1"/>
        <v>18</v>
      </c>
      <c r="G87" s="53">
        <v>26</v>
      </c>
      <c r="H87" s="54">
        <v>8598.9894575675262</v>
      </c>
      <c r="I87" s="55"/>
      <c r="J87" s="56"/>
      <c r="L87" s="56"/>
    </row>
    <row r="88" spans="1:12" x14ac:dyDescent="0.25">
      <c r="A88" s="8">
        <v>60272</v>
      </c>
      <c r="B88" s="8" t="s">
        <v>724</v>
      </c>
      <c r="C88" s="8" t="s">
        <v>280</v>
      </c>
      <c r="D88" s="9">
        <v>29805</v>
      </c>
      <c r="E88" s="9" t="s">
        <v>516</v>
      </c>
      <c r="F88" s="8">
        <f t="shared" ca="1" si="1"/>
        <v>41</v>
      </c>
      <c r="G88" s="53">
        <v>36</v>
      </c>
      <c r="H88" s="54">
        <v>5179.8432005277973</v>
      </c>
      <c r="I88" s="55"/>
      <c r="J88" s="56"/>
      <c r="L88" s="56"/>
    </row>
    <row r="89" spans="1:12" x14ac:dyDescent="0.25">
      <c r="A89" s="8">
        <v>60273</v>
      </c>
      <c r="B89" s="8" t="s">
        <v>725</v>
      </c>
      <c r="C89" s="8" t="s">
        <v>280</v>
      </c>
      <c r="D89" s="9">
        <v>37784</v>
      </c>
      <c r="E89" s="9" t="s">
        <v>535</v>
      </c>
      <c r="F89" s="8">
        <f t="shared" ca="1" si="1"/>
        <v>19</v>
      </c>
      <c r="G89" s="53">
        <v>14</v>
      </c>
      <c r="H89" s="54">
        <v>9915.9223825558747</v>
      </c>
      <c r="I89" s="55"/>
      <c r="J89" s="56"/>
      <c r="L89" s="56"/>
    </row>
    <row r="90" spans="1:12" x14ac:dyDescent="0.25">
      <c r="A90" s="8">
        <v>60274</v>
      </c>
      <c r="B90" s="8" t="s">
        <v>726</v>
      </c>
      <c r="C90" s="8" t="s">
        <v>292</v>
      </c>
      <c r="D90" s="9">
        <v>28191</v>
      </c>
      <c r="E90" s="9" t="s">
        <v>516</v>
      </c>
      <c r="F90" s="8">
        <f t="shared" ca="1" si="1"/>
        <v>46</v>
      </c>
      <c r="G90" s="53">
        <v>24</v>
      </c>
      <c r="H90" s="54">
        <v>6073.6185437488175</v>
      </c>
      <c r="I90" s="55"/>
      <c r="J90" s="56"/>
      <c r="L90" s="56"/>
    </row>
    <row r="91" spans="1:12" x14ac:dyDescent="0.25">
      <c r="A91" s="8">
        <v>60275</v>
      </c>
      <c r="B91" s="8" t="s">
        <v>727</v>
      </c>
      <c r="C91" s="8" t="s">
        <v>292</v>
      </c>
      <c r="D91" s="9">
        <v>27992</v>
      </c>
      <c r="E91" s="9" t="s">
        <v>516</v>
      </c>
      <c r="F91" s="8">
        <f t="shared" ca="1" si="1"/>
        <v>46</v>
      </c>
      <c r="G91" s="53">
        <v>11</v>
      </c>
      <c r="H91" s="54">
        <v>9598.0459608182609</v>
      </c>
      <c r="I91" s="55"/>
      <c r="J91" s="56"/>
      <c r="L91" s="56"/>
    </row>
    <row r="92" spans="1:12" x14ac:dyDescent="0.25">
      <c r="A92" s="8">
        <v>60276</v>
      </c>
      <c r="B92" s="8" t="s">
        <v>728</v>
      </c>
      <c r="C92" s="8" t="s">
        <v>292</v>
      </c>
      <c r="D92" s="9">
        <v>30733</v>
      </c>
      <c r="E92" s="9" t="s">
        <v>535</v>
      </c>
      <c r="F92" s="8">
        <f t="shared" ca="1" si="1"/>
        <v>39</v>
      </c>
      <c r="G92" s="53">
        <v>18</v>
      </c>
      <c r="H92" s="54">
        <v>3020.2689905329903</v>
      </c>
      <c r="I92" s="55"/>
      <c r="J92" s="56"/>
      <c r="L92" s="56"/>
    </row>
    <row r="93" spans="1:12" x14ac:dyDescent="0.25">
      <c r="A93" s="8">
        <v>60277</v>
      </c>
      <c r="B93" s="8" t="s">
        <v>729</v>
      </c>
      <c r="C93" s="8" t="s">
        <v>280</v>
      </c>
      <c r="D93" s="9">
        <v>35126</v>
      </c>
      <c r="E93" s="9" t="s">
        <v>516</v>
      </c>
      <c r="F93" s="8">
        <f t="shared" ca="1" si="1"/>
        <v>27</v>
      </c>
      <c r="G93" s="53">
        <v>32</v>
      </c>
      <c r="H93" s="54">
        <v>9031.5162700177934</v>
      </c>
      <c r="I93" s="55"/>
      <c r="J93" s="56"/>
      <c r="L93" s="56"/>
    </row>
    <row r="94" spans="1:12" x14ac:dyDescent="0.25">
      <c r="A94" s="8">
        <v>60278</v>
      </c>
      <c r="B94" s="8" t="s">
        <v>730</v>
      </c>
      <c r="C94" s="8" t="s">
        <v>292</v>
      </c>
      <c r="D94" s="9">
        <v>36645</v>
      </c>
      <c r="E94" s="9" t="s">
        <v>516</v>
      </c>
      <c r="F94" s="8">
        <f t="shared" ca="1" si="1"/>
        <v>22</v>
      </c>
      <c r="G94" s="53">
        <v>14</v>
      </c>
      <c r="H94" s="54">
        <v>3168.1748005845293</v>
      </c>
      <c r="I94" s="55"/>
      <c r="J94" s="56"/>
      <c r="L94" s="56"/>
    </row>
    <row r="95" spans="1:12" x14ac:dyDescent="0.25">
      <c r="A95" s="8">
        <v>60279</v>
      </c>
      <c r="B95" s="8" t="s">
        <v>731</v>
      </c>
      <c r="C95" s="8" t="s">
        <v>280</v>
      </c>
      <c r="D95" s="9">
        <v>39927</v>
      </c>
      <c r="E95" s="9" t="s">
        <v>535</v>
      </c>
      <c r="F95" s="8">
        <f t="shared" ca="1" si="1"/>
        <v>13</v>
      </c>
      <c r="G95" s="53">
        <v>23</v>
      </c>
      <c r="H95" s="54">
        <v>1512.0357613154947</v>
      </c>
      <c r="I95" s="55"/>
      <c r="J95" s="56"/>
      <c r="L95" s="56"/>
    </row>
    <row r="96" spans="1:12" x14ac:dyDescent="0.25">
      <c r="A96" s="8">
        <v>60280</v>
      </c>
      <c r="B96" s="8" t="s">
        <v>732</v>
      </c>
      <c r="C96" s="8" t="s">
        <v>280</v>
      </c>
      <c r="D96" s="9">
        <v>36071</v>
      </c>
      <c r="E96" s="9" t="s">
        <v>516</v>
      </c>
      <c r="F96" s="8">
        <f t="shared" ca="1" si="1"/>
        <v>24</v>
      </c>
      <c r="G96" s="53">
        <v>28</v>
      </c>
      <c r="H96" s="54">
        <v>5527.2539071770971</v>
      </c>
      <c r="I96" s="55"/>
      <c r="J96" s="56"/>
      <c r="L96" s="56"/>
    </row>
    <row r="97" spans="1:12" x14ac:dyDescent="0.25">
      <c r="A97" s="8">
        <v>60281</v>
      </c>
      <c r="B97" s="8" t="s">
        <v>733</v>
      </c>
      <c r="C97" s="8" t="s">
        <v>280</v>
      </c>
      <c r="D97" s="9">
        <v>29031</v>
      </c>
      <c r="E97" s="9" t="s">
        <v>516</v>
      </c>
      <c r="F97" s="8">
        <f t="shared" ca="1" si="1"/>
        <v>43</v>
      </c>
      <c r="G97" s="53">
        <v>13</v>
      </c>
      <c r="H97" s="54">
        <v>7248.5181357232659</v>
      </c>
      <c r="I97" s="55"/>
      <c r="J97" s="56"/>
      <c r="L97" s="56"/>
    </row>
    <row r="98" spans="1:12" x14ac:dyDescent="0.25">
      <c r="A98" s="8">
        <v>60282</v>
      </c>
      <c r="B98" s="8" t="s">
        <v>734</v>
      </c>
      <c r="C98" s="8" t="s">
        <v>280</v>
      </c>
      <c r="D98" s="9">
        <v>34567</v>
      </c>
      <c r="E98" s="9" t="s">
        <v>516</v>
      </c>
      <c r="F98" s="8">
        <f t="shared" ca="1" si="1"/>
        <v>28</v>
      </c>
      <c r="G98" s="53">
        <v>37</v>
      </c>
      <c r="H98" s="54">
        <v>9892.4975403469216</v>
      </c>
      <c r="I98" s="55"/>
      <c r="J98" s="56"/>
      <c r="L98" s="56"/>
    </row>
    <row r="99" spans="1:12" x14ac:dyDescent="0.25">
      <c r="A99" s="8">
        <v>60283</v>
      </c>
      <c r="B99" s="8" t="s">
        <v>735</v>
      </c>
      <c r="C99" s="8" t="s">
        <v>280</v>
      </c>
      <c r="D99" s="9">
        <v>38798</v>
      </c>
      <c r="E99" s="9" t="s">
        <v>535</v>
      </c>
      <c r="F99" s="8">
        <f t="shared" ca="1" si="1"/>
        <v>17</v>
      </c>
      <c r="G99" s="53">
        <v>24</v>
      </c>
      <c r="H99" s="54">
        <v>5222.4708728022342</v>
      </c>
      <c r="I99" s="55"/>
      <c r="J99" s="56"/>
      <c r="L99" s="56"/>
    </row>
    <row r="100" spans="1:12" x14ac:dyDescent="0.25">
      <c r="A100" s="8">
        <v>60284</v>
      </c>
      <c r="B100" s="8" t="s">
        <v>736</v>
      </c>
      <c r="C100" s="8" t="s">
        <v>280</v>
      </c>
      <c r="D100" s="9">
        <v>28703</v>
      </c>
      <c r="E100" s="9" t="s">
        <v>535</v>
      </c>
      <c r="F100" s="8">
        <f t="shared" ca="1" si="1"/>
        <v>44</v>
      </c>
      <c r="G100" s="53">
        <v>33</v>
      </c>
      <c r="H100" s="54">
        <v>4220.2579713361865</v>
      </c>
      <c r="I100" s="55"/>
      <c r="J100" s="56"/>
      <c r="L100" s="56"/>
    </row>
    <row r="101" spans="1:12" x14ac:dyDescent="0.25">
      <c r="A101" s="8">
        <v>60285</v>
      </c>
      <c r="B101" s="8" t="s">
        <v>737</v>
      </c>
      <c r="C101" s="8" t="s">
        <v>280</v>
      </c>
      <c r="D101" s="9">
        <v>37757</v>
      </c>
      <c r="E101" s="9" t="s">
        <v>535</v>
      </c>
      <c r="F101" s="8">
        <f t="shared" ca="1" si="1"/>
        <v>19</v>
      </c>
      <c r="G101" s="53">
        <v>36</v>
      </c>
      <c r="H101" s="54">
        <v>9568.9142254527287</v>
      </c>
      <c r="I101" s="55"/>
      <c r="J101" s="56"/>
      <c r="L101" s="56"/>
    </row>
    <row r="102" spans="1:12" x14ac:dyDescent="0.25">
      <c r="A102" s="8">
        <v>60286</v>
      </c>
      <c r="B102" s="8" t="s">
        <v>738</v>
      </c>
      <c r="C102" s="8" t="s">
        <v>292</v>
      </c>
      <c r="D102" s="9">
        <v>31201</v>
      </c>
      <c r="E102" s="9" t="s">
        <v>535</v>
      </c>
      <c r="F102" s="8">
        <f t="shared" ca="1" si="1"/>
        <v>37</v>
      </c>
      <c r="G102" s="53">
        <v>18</v>
      </c>
      <c r="H102" s="54">
        <v>4921.6924356840882</v>
      </c>
      <c r="I102" s="55"/>
      <c r="J102" s="56"/>
      <c r="L102" s="56"/>
    </row>
    <row r="103" spans="1:12" x14ac:dyDescent="0.25">
      <c r="A103" s="8">
        <v>60287</v>
      </c>
      <c r="B103" s="8" t="s">
        <v>739</v>
      </c>
      <c r="C103" s="8" t="s">
        <v>292</v>
      </c>
      <c r="D103" s="9">
        <v>38717</v>
      </c>
      <c r="E103" s="9" t="s">
        <v>516</v>
      </c>
      <c r="F103" s="8">
        <f t="shared" ca="1" si="1"/>
        <v>17</v>
      </c>
      <c r="G103" s="53">
        <v>22</v>
      </c>
      <c r="H103" s="54">
        <v>2995.3211433977149</v>
      </c>
      <c r="I103" s="55"/>
      <c r="J103" s="56"/>
      <c r="L103" s="56"/>
    </row>
    <row r="104" spans="1:12" x14ac:dyDescent="0.25">
      <c r="A104" s="8">
        <v>60288</v>
      </c>
      <c r="B104" s="8" t="s">
        <v>740</v>
      </c>
      <c r="C104" s="8" t="s">
        <v>292</v>
      </c>
      <c r="D104" s="9">
        <v>29393</v>
      </c>
      <c r="E104" s="9" t="s">
        <v>516</v>
      </c>
      <c r="F104" s="8">
        <f t="shared" ca="1" si="1"/>
        <v>42</v>
      </c>
      <c r="G104" s="53">
        <v>21</v>
      </c>
      <c r="H104" s="54">
        <v>6527.2158772153298</v>
      </c>
      <c r="I104" s="55"/>
      <c r="J104" s="56"/>
      <c r="L104" s="56"/>
    </row>
    <row r="105" spans="1:12" x14ac:dyDescent="0.25">
      <c r="A105" s="8">
        <v>60289</v>
      </c>
      <c r="B105" s="8" t="s">
        <v>741</v>
      </c>
      <c r="C105" s="8" t="s">
        <v>280</v>
      </c>
      <c r="D105" s="9">
        <v>32695</v>
      </c>
      <c r="E105" s="9" t="s">
        <v>516</v>
      </c>
      <c r="F105" s="8">
        <f t="shared" ca="1" si="1"/>
        <v>33</v>
      </c>
      <c r="G105" s="53">
        <v>27</v>
      </c>
      <c r="H105" s="54">
        <v>8788.8462398754909</v>
      </c>
      <c r="I105" s="55"/>
      <c r="J105" s="56"/>
      <c r="L105" s="56"/>
    </row>
    <row r="106" spans="1:12" x14ac:dyDescent="0.25">
      <c r="A106" s="8">
        <v>60290</v>
      </c>
      <c r="B106" s="8" t="s">
        <v>742</v>
      </c>
      <c r="C106" s="8" t="s">
        <v>292</v>
      </c>
      <c r="D106" s="9">
        <v>37085</v>
      </c>
      <c r="E106" s="9" t="s">
        <v>516</v>
      </c>
      <c r="F106" s="8">
        <f t="shared" ca="1" si="1"/>
        <v>21</v>
      </c>
      <c r="G106" s="53">
        <v>9</v>
      </c>
      <c r="H106" s="54">
        <v>6120.1585625659363</v>
      </c>
      <c r="I106" s="55"/>
      <c r="J106" s="56"/>
      <c r="L106" s="56"/>
    </row>
    <row r="107" spans="1:12" x14ac:dyDescent="0.25">
      <c r="A107" s="8">
        <v>60291</v>
      </c>
      <c r="B107" s="8" t="s">
        <v>743</v>
      </c>
      <c r="C107" s="8" t="s">
        <v>292</v>
      </c>
      <c r="D107" s="9">
        <v>38126</v>
      </c>
      <c r="E107" s="9" t="s">
        <v>535</v>
      </c>
      <c r="F107" s="8">
        <f t="shared" ca="1" si="1"/>
        <v>18</v>
      </c>
      <c r="G107" s="53">
        <v>11</v>
      </c>
      <c r="H107" s="54">
        <v>5966.28075586668</v>
      </c>
      <c r="I107" s="55"/>
      <c r="J107" s="56"/>
      <c r="L107" s="56"/>
    </row>
    <row r="108" spans="1:12" x14ac:dyDescent="0.25">
      <c r="A108" s="8">
        <v>60292</v>
      </c>
      <c r="B108" s="8" t="s">
        <v>744</v>
      </c>
      <c r="C108" s="8" t="s">
        <v>292</v>
      </c>
      <c r="D108" s="9">
        <v>35777</v>
      </c>
      <c r="E108" s="9" t="s">
        <v>516</v>
      </c>
      <c r="F108" s="8">
        <f t="shared" ca="1" si="1"/>
        <v>25</v>
      </c>
      <c r="G108" s="53">
        <v>26</v>
      </c>
      <c r="H108" s="54">
        <v>3544.0622511023566</v>
      </c>
      <c r="I108" s="55"/>
      <c r="J108" s="56"/>
      <c r="L108" s="56"/>
    </row>
    <row r="109" spans="1:12" x14ac:dyDescent="0.25">
      <c r="A109" s="8">
        <v>60293</v>
      </c>
      <c r="B109" s="8" t="s">
        <v>745</v>
      </c>
      <c r="C109" s="8" t="s">
        <v>292</v>
      </c>
      <c r="D109" s="9">
        <v>35514</v>
      </c>
      <c r="E109" s="9" t="s">
        <v>516</v>
      </c>
      <c r="F109" s="8">
        <f t="shared" ca="1" si="1"/>
        <v>26</v>
      </c>
      <c r="G109" s="53">
        <v>35</v>
      </c>
      <c r="H109" s="54">
        <v>7588.1391014623177</v>
      </c>
      <c r="I109" s="55"/>
      <c r="J109" s="56"/>
      <c r="L109" s="56"/>
    </row>
    <row r="110" spans="1:12" x14ac:dyDescent="0.25">
      <c r="A110" s="8">
        <v>60294</v>
      </c>
      <c r="B110" s="8" t="s">
        <v>746</v>
      </c>
      <c r="C110" s="8" t="s">
        <v>292</v>
      </c>
      <c r="D110" s="9">
        <v>38192</v>
      </c>
      <c r="E110" s="9" t="s">
        <v>516</v>
      </c>
      <c r="F110" s="8">
        <f t="shared" ca="1" si="1"/>
        <v>18</v>
      </c>
      <c r="G110" s="53">
        <v>23</v>
      </c>
      <c r="H110" s="54">
        <v>5942.515144529465</v>
      </c>
      <c r="I110" s="55"/>
      <c r="J110" s="56"/>
      <c r="L110" s="56"/>
    </row>
    <row r="111" spans="1:12" x14ac:dyDescent="0.25">
      <c r="A111" s="8">
        <v>60295</v>
      </c>
      <c r="B111" s="8" t="s">
        <v>747</v>
      </c>
      <c r="C111" s="8" t="s">
        <v>280</v>
      </c>
      <c r="D111" s="9">
        <v>29250</v>
      </c>
      <c r="E111" s="9" t="s">
        <v>535</v>
      </c>
      <c r="F111" s="8">
        <f t="shared" ca="1" si="1"/>
        <v>43</v>
      </c>
      <c r="G111" s="53">
        <v>14</v>
      </c>
      <c r="H111" s="54">
        <v>5478.9300039747177</v>
      </c>
      <c r="I111" s="55"/>
      <c r="J111" s="56"/>
      <c r="L111" s="56"/>
    </row>
    <row r="112" spans="1:12" x14ac:dyDescent="0.25">
      <c r="A112" s="8">
        <v>60296</v>
      </c>
      <c r="B112" s="8" t="s">
        <v>748</v>
      </c>
      <c r="C112" s="8" t="s">
        <v>280</v>
      </c>
      <c r="D112" s="9">
        <v>38940</v>
      </c>
      <c r="E112" s="9" t="s">
        <v>516</v>
      </c>
      <c r="F112" s="8">
        <f t="shared" ca="1" si="1"/>
        <v>16</v>
      </c>
      <c r="G112" s="53">
        <v>11</v>
      </c>
      <c r="H112" s="54">
        <v>9603.9537244292515</v>
      </c>
      <c r="I112" s="55"/>
      <c r="J112" s="56"/>
      <c r="L112" s="56"/>
    </row>
    <row r="113" spans="1:12" x14ac:dyDescent="0.25">
      <c r="A113" s="8">
        <v>60297</v>
      </c>
      <c r="B113" s="8" t="s">
        <v>749</v>
      </c>
      <c r="C113" s="8" t="s">
        <v>280</v>
      </c>
      <c r="D113" s="9">
        <v>31008</v>
      </c>
      <c r="E113" s="9" t="s">
        <v>516</v>
      </c>
      <c r="F113" s="8">
        <f t="shared" ca="1" si="1"/>
        <v>38</v>
      </c>
      <c r="G113" s="53">
        <v>32</v>
      </c>
      <c r="H113" s="54">
        <v>6098.4085820641121</v>
      </c>
      <c r="I113" s="55"/>
      <c r="J113" s="56"/>
      <c r="L113" s="56"/>
    </row>
    <row r="114" spans="1:12" x14ac:dyDescent="0.25">
      <c r="A114" s="8">
        <v>60298</v>
      </c>
      <c r="B114" s="8" t="s">
        <v>750</v>
      </c>
      <c r="C114" s="8" t="s">
        <v>280</v>
      </c>
      <c r="D114" s="9">
        <v>38238</v>
      </c>
      <c r="E114" s="9" t="s">
        <v>535</v>
      </c>
      <c r="F114" s="8">
        <f t="shared" ca="1" si="1"/>
        <v>18</v>
      </c>
      <c r="G114" s="53">
        <v>38</v>
      </c>
      <c r="H114" s="54">
        <v>4224.1579992849111</v>
      </c>
      <c r="I114" s="55"/>
      <c r="J114" s="56"/>
      <c r="L114" s="56"/>
    </row>
    <row r="115" spans="1:12" x14ac:dyDescent="0.25">
      <c r="A115" s="8">
        <v>60299</v>
      </c>
      <c r="B115" s="8" t="s">
        <v>664</v>
      </c>
      <c r="C115" s="8" t="s">
        <v>280</v>
      </c>
      <c r="D115" s="9">
        <v>37565</v>
      </c>
      <c r="E115" s="9" t="s">
        <v>516</v>
      </c>
      <c r="F115" s="8">
        <f t="shared" ca="1" si="1"/>
        <v>20</v>
      </c>
      <c r="G115" s="53">
        <v>28</v>
      </c>
      <c r="H115" s="54">
        <v>7539.1993713149095</v>
      </c>
      <c r="I115" s="55"/>
      <c r="J115" s="56"/>
      <c r="L115" s="56"/>
    </row>
    <row r="116" spans="1:12" x14ac:dyDescent="0.25">
      <c r="A116" s="8">
        <v>60300</v>
      </c>
      <c r="B116" s="8" t="s">
        <v>751</v>
      </c>
      <c r="C116" s="8" t="s">
        <v>280</v>
      </c>
      <c r="D116" s="9">
        <v>35476</v>
      </c>
      <c r="E116" s="9" t="s">
        <v>516</v>
      </c>
      <c r="F116" s="8">
        <f t="shared" ca="1" si="1"/>
        <v>26</v>
      </c>
      <c r="G116" s="53">
        <v>12</v>
      </c>
      <c r="H116" s="54">
        <v>8477.2570175745896</v>
      </c>
      <c r="I116" s="55"/>
      <c r="J116" s="56"/>
      <c r="L116" s="56"/>
    </row>
    <row r="117" spans="1:12" x14ac:dyDescent="0.25">
      <c r="A117" s="8">
        <v>60301</v>
      </c>
      <c r="B117" s="8" t="s">
        <v>752</v>
      </c>
      <c r="C117" s="8" t="s">
        <v>280</v>
      </c>
      <c r="D117" s="9">
        <v>33571</v>
      </c>
      <c r="E117" s="9" t="s">
        <v>535</v>
      </c>
      <c r="F117" s="8">
        <f t="shared" ca="1" si="1"/>
        <v>31</v>
      </c>
      <c r="G117" s="53">
        <v>30</v>
      </c>
      <c r="H117" s="54">
        <v>1655.5318060995016</v>
      </c>
      <c r="I117" s="55"/>
      <c r="J117" s="56"/>
      <c r="L117" s="56"/>
    </row>
    <row r="118" spans="1:12" x14ac:dyDescent="0.25">
      <c r="A118" s="8">
        <v>60302</v>
      </c>
      <c r="B118" s="8" t="s">
        <v>753</v>
      </c>
      <c r="C118" s="8" t="s">
        <v>292</v>
      </c>
      <c r="D118" s="9">
        <v>35392</v>
      </c>
      <c r="E118" s="9" t="s">
        <v>516</v>
      </c>
      <c r="F118" s="8">
        <f t="shared" ca="1" si="1"/>
        <v>26</v>
      </c>
      <c r="G118" s="53">
        <v>7</v>
      </c>
      <c r="H118" s="54">
        <v>3456.5217848113534</v>
      </c>
      <c r="I118" s="55"/>
      <c r="J118" s="56"/>
      <c r="L118" s="56"/>
    </row>
    <row r="119" spans="1:12" x14ac:dyDescent="0.25">
      <c r="A119" s="8">
        <v>60303</v>
      </c>
      <c r="B119" s="8" t="s">
        <v>754</v>
      </c>
      <c r="C119" s="8" t="s">
        <v>292</v>
      </c>
      <c r="D119" s="9">
        <v>30305</v>
      </c>
      <c r="E119" s="9" t="s">
        <v>516</v>
      </c>
      <c r="F119" s="8">
        <f t="shared" ca="1" si="1"/>
        <v>40</v>
      </c>
      <c r="G119" s="53">
        <v>34</v>
      </c>
      <c r="H119" s="54">
        <v>8006.613585209363</v>
      </c>
      <c r="I119" s="55"/>
      <c r="J119" s="56"/>
      <c r="L119" s="56"/>
    </row>
    <row r="120" spans="1:12" x14ac:dyDescent="0.25">
      <c r="A120" s="8">
        <v>60304</v>
      </c>
      <c r="B120" s="8" t="s">
        <v>755</v>
      </c>
      <c r="C120" s="8" t="s">
        <v>292</v>
      </c>
      <c r="D120" s="9">
        <v>33517</v>
      </c>
      <c r="E120" s="9" t="s">
        <v>516</v>
      </c>
      <c r="F120" s="8">
        <f t="shared" ca="1" si="1"/>
        <v>31</v>
      </c>
      <c r="G120" s="53">
        <v>21</v>
      </c>
      <c r="H120" s="54">
        <v>7974.8174880578117</v>
      </c>
      <c r="I120" s="55"/>
      <c r="J120" s="56"/>
      <c r="L120" s="56"/>
    </row>
    <row r="121" spans="1:12" x14ac:dyDescent="0.25">
      <c r="A121" s="8">
        <v>60305</v>
      </c>
      <c r="B121" s="8" t="s">
        <v>756</v>
      </c>
      <c r="C121" s="8" t="s">
        <v>280</v>
      </c>
      <c r="D121" s="9">
        <v>38708</v>
      </c>
      <c r="E121" s="9" t="s">
        <v>535</v>
      </c>
      <c r="F121" s="8">
        <f t="shared" ca="1" si="1"/>
        <v>17</v>
      </c>
      <c r="G121" s="53">
        <v>9</v>
      </c>
      <c r="H121" s="54">
        <v>3828.6434022127455</v>
      </c>
      <c r="I121" s="55"/>
      <c r="J121" s="56"/>
      <c r="L121" s="56"/>
    </row>
    <row r="122" spans="1:12" x14ac:dyDescent="0.25">
      <c r="A122" s="8">
        <v>60306</v>
      </c>
      <c r="B122" s="8" t="s">
        <v>757</v>
      </c>
      <c r="C122" s="8" t="s">
        <v>292</v>
      </c>
      <c r="D122" s="9">
        <v>29811</v>
      </c>
      <c r="E122" s="9" t="s">
        <v>516</v>
      </c>
      <c r="F122" s="8">
        <f t="shared" ca="1" si="1"/>
        <v>41</v>
      </c>
      <c r="G122" s="53">
        <v>14</v>
      </c>
      <c r="H122" s="54">
        <v>7313.7840967584207</v>
      </c>
      <c r="I122" s="55"/>
      <c r="J122" s="56"/>
      <c r="L122" s="56"/>
    </row>
    <row r="123" spans="1:12" x14ac:dyDescent="0.25">
      <c r="A123" s="8">
        <v>60307</v>
      </c>
      <c r="B123" s="8" t="s">
        <v>758</v>
      </c>
      <c r="C123" s="8" t="s">
        <v>280</v>
      </c>
      <c r="D123" s="9">
        <v>38323</v>
      </c>
      <c r="E123" s="9" t="s">
        <v>516</v>
      </c>
      <c r="F123" s="8">
        <f t="shared" ca="1" si="1"/>
        <v>18</v>
      </c>
      <c r="G123" s="53">
        <v>40</v>
      </c>
      <c r="H123" s="54">
        <v>9311.4521080590439</v>
      </c>
      <c r="I123" s="55"/>
      <c r="J123" s="56"/>
      <c r="L123" s="56"/>
    </row>
    <row r="124" spans="1:12" x14ac:dyDescent="0.25">
      <c r="A124" s="8">
        <v>60308</v>
      </c>
      <c r="B124" s="8" t="s">
        <v>759</v>
      </c>
      <c r="C124" s="8" t="s">
        <v>280</v>
      </c>
      <c r="D124" s="9">
        <v>32358</v>
      </c>
      <c r="E124" s="9" t="s">
        <v>535</v>
      </c>
      <c r="F124" s="8">
        <f t="shared" ca="1" si="1"/>
        <v>34</v>
      </c>
      <c r="G124" s="53">
        <v>37</v>
      </c>
      <c r="H124" s="54">
        <v>4411.5154990178607</v>
      </c>
      <c r="I124" s="55"/>
      <c r="J124" s="56"/>
      <c r="L124" s="56"/>
    </row>
    <row r="125" spans="1:12" x14ac:dyDescent="0.25">
      <c r="A125" s="8">
        <v>60309</v>
      </c>
      <c r="B125" s="8" t="s">
        <v>760</v>
      </c>
      <c r="C125" s="8" t="s">
        <v>292</v>
      </c>
      <c r="D125" s="9">
        <v>27668</v>
      </c>
      <c r="E125" s="9" t="s">
        <v>516</v>
      </c>
      <c r="F125" s="8">
        <f t="shared" ca="1" si="1"/>
        <v>47</v>
      </c>
      <c r="G125" s="53">
        <v>30</v>
      </c>
      <c r="H125" s="54">
        <v>3982.3135265619089</v>
      </c>
      <c r="I125" s="55"/>
      <c r="J125" s="56"/>
      <c r="L125" s="56"/>
    </row>
    <row r="126" spans="1:12" x14ac:dyDescent="0.25">
      <c r="A126" s="8">
        <v>60310</v>
      </c>
      <c r="B126" s="8" t="s">
        <v>761</v>
      </c>
      <c r="C126" s="8" t="s">
        <v>292</v>
      </c>
      <c r="D126" s="9">
        <v>27459</v>
      </c>
      <c r="E126" s="9" t="s">
        <v>516</v>
      </c>
      <c r="F126" s="8">
        <f t="shared" ca="1" si="1"/>
        <v>48</v>
      </c>
      <c r="G126" s="53">
        <v>37</v>
      </c>
      <c r="H126" s="54">
        <v>8802.6630391599356</v>
      </c>
      <c r="I126" s="55"/>
      <c r="J126" s="56"/>
      <c r="L126" s="56"/>
    </row>
    <row r="127" spans="1:12" x14ac:dyDescent="0.25">
      <c r="A127" s="8">
        <v>60311</v>
      </c>
      <c r="B127" s="8" t="s">
        <v>762</v>
      </c>
      <c r="C127" s="8" t="s">
        <v>280</v>
      </c>
      <c r="D127" s="9">
        <v>32471</v>
      </c>
      <c r="E127" s="9" t="s">
        <v>516</v>
      </c>
      <c r="F127" s="8">
        <f t="shared" ca="1" si="1"/>
        <v>34</v>
      </c>
      <c r="G127" s="53">
        <v>10</v>
      </c>
      <c r="H127" s="54">
        <v>8980.9122672443264</v>
      </c>
      <c r="I127" s="55"/>
      <c r="J127" s="56"/>
      <c r="L127" s="56"/>
    </row>
    <row r="128" spans="1:12" x14ac:dyDescent="0.25">
      <c r="A128" s="8">
        <v>60312</v>
      </c>
      <c r="B128" s="8" t="s">
        <v>763</v>
      </c>
      <c r="C128" s="8" t="s">
        <v>280</v>
      </c>
      <c r="D128" s="9">
        <v>39442</v>
      </c>
      <c r="E128" s="9" t="s">
        <v>535</v>
      </c>
      <c r="F128" s="8">
        <f t="shared" ca="1" si="1"/>
        <v>15</v>
      </c>
      <c r="G128" s="53">
        <v>26</v>
      </c>
      <c r="H128" s="54">
        <v>5187.8714597041471</v>
      </c>
      <c r="I128" s="55"/>
      <c r="J128" s="56"/>
      <c r="L128" s="56"/>
    </row>
    <row r="129" spans="1:12" x14ac:dyDescent="0.25">
      <c r="A129" s="8">
        <v>60313</v>
      </c>
      <c r="B129" s="8" t="s">
        <v>764</v>
      </c>
      <c r="C129" s="8" t="s">
        <v>280</v>
      </c>
      <c r="D129" s="9">
        <v>30683</v>
      </c>
      <c r="E129" s="9" t="s">
        <v>535</v>
      </c>
      <c r="F129" s="8">
        <f t="shared" ca="1" si="1"/>
        <v>39</v>
      </c>
      <c r="G129" s="53">
        <v>6</v>
      </c>
      <c r="H129" s="54">
        <v>5187.0935810908486</v>
      </c>
      <c r="I129" s="55"/>
      <c r="J129" s="56"/>
      <c r="L129" s="56"/>
    </row>
    <row r="130" spans="1:12" x14ac:dyDescent="0.25">
      <c r="A130" s="8">
        <v>60314</v>
      </c>
      <c r="B130" s="8" t="s">
        <v>765</v>
      </c>
      <c r="C130" s="8" t="s">
        <v>292</v>
      </c>
      <c r="D130" s="9">
        <v>34298</v>
      </c>
      <c r="E130" s="9" t="s">
        <v>535</v>
      </c>
      <c r="F130" s="8">
        <f t="shared" ca="1" si="1"/>
        <v>29</v>
      </c>
      <c r="G130" s="53">
        <v>28</v>
      </c>
      <c r="H130" s="54">
        <v>4739.4615821248372</v>
      </c>
      <c r="I130" s="55"/>
      <c r="J130" s="56"/>
      <c r="L130" s="56"/>
    </row>
    <row r="131" spans="1:12" x14ac:dyDescent="0.25">
      <c r="A131" s="8">
        <v>60315</v>
      </c>
      <c r="B131" s="8" t="s">
        <v>766</v>
      </c>
      <c r="C131" s="8" t="s">
        <v>292</v>
      </c>
      <c r="D131" s="9">
        <v>28045</v>
      </c>
      <c r="E131" s="9" t="s">
        <v>535</v>
      </c>
      <c r="F131" s="8">
        <f t="shared" ca="1" si="1"/>
        <v>46</v>
      </c>
      <c r="G131" s="53">
        <v>40</v>
      </c>
      <c r="H131" s="54">
        <v>2881.8393290852091</v>
      </c>
      <c r="I131" s="55"/>
      <c r="J131" s="56"/>
      <c r="L131" s="56"/>
    </row>
    <row r="132" spans="1:12" x14ac:dyDescent="0.25">
      <c r="A132" s="8">
        <v>60316</v>
      </c>
      <c r="B132" s="8" t="s">
        <v>767</v>
      </c>
      <c r="C132" s="8" t="s">
        <v>292</v>
      </c>
      <c r="D132" s="9">
        <v>38526</v>
      </c>
      <c r="E132" s="9" t="s">
        <v>516</v>
      </c>
      <c r="F132" s="8">
        <f t="shared" ca="1" si="1"/>
        <v>17</v>
      </c>
      <c r="G132" s="53">
        <v>36</v>
      </c>
      <c r="H132" s="54">
        <v>5563.441311916331</v>
      </c>
      <c r="I132" s="55"/>
      <c r="J132" s="56"/>
      <c r="L132" s="56"/>
    </row>
    <row r="133" spans="1:12" x14ac:dyDescent="0.25">
      <c r="A133" s="8">
        <v>60317</v>
      </c>
      <c r="B133" s="8" t="s">
        <v>768</v>
      </c>
      <c r="C133" s="8" t="s">
        <v>292</v>
      </c>
      <c r="D133" s="9">
        <v>37746</v>
      </c>
      <c r="E133" s="9" t="s">
        <v>516</v>
      </c>
      <c r="F133" s="8">
        <f t="shared" ca="1" si="1"/>
        <v>19</v>
      </c>
      <c r="G133" s="53">
        <v>16</v>
      </c>
      <c r="H133" s="54">
        <v>5266.1121675928671</v>
      </c>
      <c r="I133" s="55"/>
      <c r="J133" s="56"/>
      <c r="L133" s="56"/>
    </row>
    <row r="134" spans="1:12" x14ac:dyDescent="0.25">
      <c r="A134" s="8">
        <v>60318</v>
      </c>
      <c r="B134" s="8" t="s">
        <v>769</v>
      </c>
      <c r="C134" s="8" t="s">
        <v>280</v>
      </c>
      <c r="D134" s="9">
        <v>37154</v>
      </c>
      <c r="E134" s="9" t="s">
        <v>516</v>
      </c>
      <c r="F134" s="8">
        <f t="shared" ca="1" si="1"/>
        <v>21</v>
      </c>
      <c r="G134" s="53">
        <v>31</v>
      </c>
      <c r="H134" s="54">
        <v>6367.7277416680581</v>
      </c>
      <c r="I134" s="55"/>
      <c r="J134" s="56"/>
      <c r="L134" s="56"/>
    </row>
    <row r="135" spans="1:12" x14ac:dyDescent="0.25">
      <c r="A135" s="8">
        <v>60319</v>
      </c>
      <c r="B135" s="8" t="s">
        <v>770</v>
      </c>
      <c r="C135" s="8" t="s">
        <v>292</v>
      </c>
      <c r="D135" s="9">
        <v>29877</v>
      </c>
      <c r="E135" s="9" t="s">
        <v>516</v>
      </c>
      <c r="F135" s="8">
        <f t="shared" ca="1" si="1"/>
        <v>41</v>
      </c>
      <c r="G135" s="53">
        <v>36</v>
      </c>
      <c r="H135" s="54">
        <v>2216.2847714436311</v>
      </c>
      <c r="I135" s="55"/>
      <c r="J135" s="56"/>
      <c r="L135" s="56"/>
    </row>
    <row r="136" spans="1:12" x14ac:dyDescent="0.25">
      <c r="A136" s="8">
        <v>60320</v>
      </c>
      <c r="B136" s="8" t="s">
        <v>771</v>
      </c>
      <c r="C136" s="8" t="s">
        <v>280</v>
      </c>
      <c r="D136" s="9">
        <v>28781</v>
      </c>
      <c r="E136" s="9" t="s">
        <v>535</v>
      </c>
      <c r="F136" s="8">
        <f t="shared" ca="1" si="1"/>
        <v>44</v>
      </c>
      <c r="G136" s="53">
        <v>27</v>
      </c>
      <c r="H136" s="54">
        <v>5023.5043895567624</v>
      </c>
      <c r="I136" s="55"/>
      <c r="J136" s="56"/>
      <c r="L136" s="56"/>
    </row>
    <row r="137" spans="1:12" x14ac:dyDescent="0.25">
      <c r="A137" s="8">
        <v>60321</v>
      </c>
      <c r="B137" s="8" t="s">
        <v>772</v>
      </c>
      <c r="C137" s="8" t="s">
        <v>292</v>
      </c>
      <c r="D137" s="9">
        <v>30287</v>
      </c>
      <c r="E137" s="9" t="s">
        <v>516</v>
      </c>
      <c r="F137" s="8">
        <f t="shared" ca="1" si="1"/>
        <v>40</v>
      </c>
      <c r="G137" s="53">
        <v>9</v>
      </c>
      <c r="H137" s="54">
        <v>8841.7990040104833</v>
      </c>
      <c r="I137" s="55"/>
      <c r="J137" s="56"/>
      <c r="L137" s="56"/>
    </row>
    <row r="138" spans="1:12" x14ac:dyDescent="0.25">
      <c r="A138" s="8">
        <v>60322</v>
      </c>
      <c r="B138" s="8" t="s">
        <v>773</v>
      </c>
      <c r="C138" s="8" t="s">
        <v>292</v>
      </c>
      <c r="D138" s="9">
        <v>39104</v>
      </c>
      <c r="E138" s="9" t="s">
        <v>516</v>
      </c>
      <c r="F138" s="8">
        <f t="shared" ca="1" si="1"/>
        <v>16</v>
      </c>
      <c r="G138" s="53">
        <v>32</v>
      </c>
      <c r="H138" s="54">
        <v>6117.000849933971</v>
      </c>
      <c r="I138" s="55"/>
      <c r="J138" s="56"/>
      <c r="L138" s="56"/>
    </row>
    <row r="10000" spans="1:1" x14ac:dyDescent="0.25">
      <c r="A10000" s="52" t="s">
        <v>1431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workbookViewId="0"/>
  </sheetViews>
  <sheetFormatPr defaultColWidth="9.140625" defaultRowHeight="15" x14ac:dyDescent="0.25"/>
  <cols>
    <col min="1" max="1" width="7" style="8" bestFit="1" customWidth="1"/>
    <col min="2" max="2" width="14.5703125" style="8" customWidth="1"/>
    <col min="3" max="3" width="12.5703125" style="8" customWidth="1"/>
    <col min="4" max="6" width="10.140625" style="8" bestFit="1" customWidth="1"/>
    <col min="7" max="7" width="11.5703125" style="8" bestFit="1" customWidth="1"/>
    <col min="8" max="9" width="10.140625" style="8" bestFit="1" customWidth="1"/>
    <col min="10" max="10" width="10.140625" style="8" customWidth="1"/>
    <col min="11" max="11" width="17.7109375" style="65" customWidth="1"/>
    <col min="12" max="16384" width="9.140625" style="8"/>
  </cols>
  <sheetData>
    <row r="1" spans="1:73" x14ac:dyDescent="0.25">
      <c r="F1" s="81"/>
      <c r="AA1" s="88" t="s">
        <v>1431</v>
      </c>
      <c r="BU1" s="8" t="s">
        <v>1431</v>
      </c>
    </row>
    <row r="2" spans="1:73" x14ac:dyDescent="0.25">
      <c r="A2" s="85"/>
      <c r="B2" s="85"/>
      <c r="C2" s="85"/>
      <c r="D2" s="85"/>
      <c r="E2" s="85"/>
      <c r="F2" s="1"/>
    </row>
    <row r="9" spans="1:73" s="60" customFormat="1" x14ac:dyDescent="0.25">
      <c r="A9" s="57"/>
      <c r="B9" s="57"/>
      <c r="C9" s="57"/>
      <c r="D9" s="116" t="s">
        <v>1298</v>
      </c>
      <c r="E9" s="116"/>
      <c r="F9" s="116"/>
      <c r="G9" s="116"/>
      <c r="H9" s="116"/>
      <c r="I9" s="116"/>
      <c r="J9" s="58"/>
      <c r="K9" s="59"/>
    </row>
    <row r="10" spans="1:73" s="60" customFormat="1" x14ac:dyDescent="0.25">
      <c r="A10" s="61" t="s">
        <v>38</v>
      </c>
      <c r="B10" s="61" t="s">
        <v>504</v>
      </c>
      <c r="C10" s="61" t="s">
        <v>656</v>
      </c>
      <c r="D10" s="61" t="s">
        <v>1299</v>
      </c>
      <c r="E10" s="61" t="s">
        <v>1300</v>
      </c>
      <c r="F10" s="61" t="s">
        <v>1301</v>
      </c>
      <c r="G10" s="61" t="s">
        <v>1302</v>
      </c>
      <c r="H10" s="61" t="s">
        <v>1303</v>
      </c>
      <c r="I10" s="61" t="s">
        <v>1304</v>
      </c>
      <c r="J10" s="61" t="s">
        <v>1305</v>
      </c>
      <c r="K10" s="62" t="s">
        <v>1306</v>
      </c>
    </row>
    <row r="11" spans="1:73" s="60" customFormat="1" x14ac:dyDescent="0.25">
      <c r="A11" s="60">
        <v>120001</v>
      </c>
      <c r="B11" s="60" t="s">
        <v>1307</v>
      </c>
      <c r="C11" s="60" t="s">
        <v>1125</v>
      </c>
      <c r="D11" s="63">
        <v>1286.0285776397973</v>
      </c>
      <c r="E11" s="63"/>
      <c r="F11" s="63">
        <v>2921.1580707805888</v>
      </c>
      <c r="G11" s="63"/>
      <c r="H11" s="63">
        <v>1927.2012617896962</v>
      </c>
      <c r="I11" s="63"/>
      <c r="J11" s="60" t="s">
        <v>17</v>
      </c>
      <c r="K11" s="64"/>
    </row>
    <row r="12" spans="1:73" s="60" customFormat="1" x14ac:dyDescent="0.25">
      <c r="A12" s="60">
        <v>120002</v>
      </c>
      <c r="B12" s="60" t="s">
        <v>1308</v>
      </c>
      <c r="C12" s="60" t="s">
        <v>1309</v>
      </c>
      <c r="D12" s="63">
        <v>2894.3120050113794</v>
      </c>
      <c r="E12" s="63">
        <v>2996.5898702268973</v>
      </c>
      <c r="F12" s="63">
        <v>1841.4968333353504</v>
      </c>
      <c r="G12" s="63">
        <v>2512.0999161124687</v>
      </c>
      <c r="H12" s="63">
        <v>1451.327398824985</v>
      </c>
      <c r="I12" s="63">
        <v>1840.2946140365602</v>
      </c>
      <c r="J12" s="60" t="s">
        <v>0</v>
      </c>
      <c r="K12" s="64"/>
    </row>
    <row r="13" spans="1:73" s="60" customFormat="1" x14ac:dyDescent="0.25">
      <c r="A13" s="60">
        <v>120003</v>
      </c>
      <c r="B13" s="60" t="s">
        <v>1310</v>
      </c>
      <c r="C13" s="60" t="s">
        <v>1311</v>
      </c>
      <c r="D13" s="63">
        <v>1649.8154208422804</v>
      </c>
      <c r="E13" s="63">
        <v>2052.5939486583966</v>
      </c>
      <c r="F13" s="63">
        <v>1797.7503948349868</v>
      </c>
      <c r="G13" s="63">
        <v>2618.536182571539</v>
      </c>
      <c r="H13" s="63">
        <v>2256.4027478852304</v>
      </c>
      <c r="I13" s="63">
        <v>1635.7778733120192</v>
      </c>
      <c r="J13" s="60" t="s">
        <v>0</v>
      </c>
      <c r="K13" s="64"/>
    </row>
    <row r="14" spans="1:73" s="60" customFormat="1" x14ac:dyDescent="0.25">
      <c r="A14" s="60">
        <v>120004</v>
      </c>
      <c r="B14" s="60" t="s">
        <v>1312</v>
      </c>
      <c r="C14" s="60" t="s">
        <v>1120</v>
      </c>
      <c r="D14" s="63"/>
      <c r="E14" s="63"/>
      <c r="F14" s="63"/>
      <c r="G14" s="63"/>
      <c r="H14" s="63"/>
      <c r="I14" s="63"/>
      <c r="J14" s="60" t="s">
        <v>17</v>
      </c>
      <c r="K14" s="64"/>
    </row>
    <row r="15" spans="1:73" s="60" customFormat="1" x14ac:dyDescent="0.25">
      <c r="A15" s="60">
        <v>120005</v>
      </c>
      <c r="B15" s="60" t="s">
        <v>1313</v>
      </c>
      <c r="C15" s="60" t="s">
        <v>1119</v>
      </c>
      <c r="D15" s="63">
        <v>1432.0728537265541</v>
      </c>
      <c r="E15" s="63">
        <v>1531.9663922104194</v>
      </c>
      <c r="F15" s="63">
        <v>2837.208690254226</v>
      </c>
      <c r="G15" s="63">
        <v>1647.0723856766672</v>
      </c>
      <c r="H15" s="63">
        <v>2079.1496739988988</v>
      </c>
      <c r="I15" s="63">
        <v>1704.7436748602429</v>
      </c>
      <c r="J15" s="60" t="s">
        <v>17</v>
      </c>
      <c r="K15" s="64"/>
    </row>
    <row r="16" spans="1:73" s="60" customFormat="1" x14ac:dyDescent="0.25">
      <c r="A16" s="60">
        <v>120006</v>
      </c>
      <c r="B16" s="60" t="s">
        <v>1314</v>
      </c>
      <c r="C16" s="60" t="s">
        <v>1315</v>
      </c>
      <c r="D16" s="63">
        <v>1052.1166057675462</v>
      </c>
      <c r="E16" s="63">
        <v>1845.3627292127433</v>
      </c>
      <c r="F16" s="63">
        <v>1256.6607553567374</v>
      </c>
      <c r="G16" s="63">
        <v>1516.1959035530349</v>
      </c>
      <c r="H16" s="63"/>
      <c r="I16" s="63">
        <v>1341.9509418963269</v>
      </c>
      <c r="J16" s="60" t="s">
        <v>17</v>
      </c>
      <c r="K16" s="64"/>
    </row>
    <row r="17" spans="1:11" s="60" customFormat="1" x14ac:dyDescent="0.25">
      <c r="A17" s="60">
        <v>120007</v>
      </c>
      <c r="B17" s="60" t="s">
        <v>1316</v>
      </c>
      <c r="C17" s="60" t="s">
        <v>1126</v>
      </c>
      <c r="D17" s="63"/>
      <c r="E17" s="63"/>
      <c r="F17" s="63"/>
      <c r="G17" s="63"/>
      <c r="H17" s="63">
        <v>1445.2881638703846</v>
      </c>
      <c r="I17" s="63">
        <v>2686.7157065055089</v>
      </c>
      <c r="J17" s="60" t="s">
        <v>17</v>
      </c>
      <c r="K17" s="64"/>
    </row>
    <row r="18" spans="1:11" s="60" customFormat="1" x14ac:dyDescent="0.25">
      <c r="A18" s="60">
        <v>120008</v>
      </c>
      <c r="B18" s="60" t="s">
        <v>1317</v>
      </c>
      <c r="C18" s="60" t="s">
        <v>1318</v>
      </c>
      <c r="D18" s="63">
        <v>1631.3363665836605</v>
      </c>
      <c r="E18" s="63">
        <v>1057.5277796602038</v>
      </c>
      <c r="F18" s="63">
        <v>1543.4311430663515</v>
      </c>
      <c r="G18" s="63">
        <v>2389.9907068765106</v>
      </c>
      <c r="H18" s="63">
        <v>2729.507414741759</v>
      </c>
      <c r="I18" s="63">
        <v>2631.7301650294494</v>
      </c>
      <c r="J18" s="60" t="s">
        <v>0</v>
      </c>
      <c r="K18" s="64"/>
    </row>
    <row r="19" spans="1:11" s="60" customFormat="1" x14ac:dyDescent="0.25">
      <c r="A19" s="60">
        <v>120009</v>
      </c>
      <c r="B19" s="60" t="s">
        <v>1319</v>
      </c>
      <c r="C19" s="60" t="s">
        <v>1320</v>
      </c>
      <c r="D19" s="63"/>
      <c r="E19" s="63"/>
      <c r="F19" s="63"/>
      <c r="G19" s="63"/>
      <c r="H19" s="63"/>
      <c r="I19" s="63"/>
      <c r="J19" s="60" t="s">
        <v>0</v>
      </c>
      <c r="K19" s="64"/>
    </row>
    <row r="20" spans="1:11" s="60" customFormat="1" x14ac:dyDescent="0.25">
      <c r="A20" s="60">
        <v>120010</v>
      </c>
      <c r="B20" s="60" t="s">
        <v>1321</v>
      </c>
      <c r="C20" s="60" t="s">
        <v>1322</v>
      </c>
      <c r="D20" s="63">
        <v>1306.3585025514506</v>
      </c>
      <c r="E20" s="63">
        <v>2274.6762580143904</v>
      </c>
      <c r="F20" s="63">
        <v>2275.2847798677103</v>
      </c>
      <c r="G20" s="63">
        <v>2942.153024153944</v>
      </c>
      <c r="H20" s="63">
        <v>1945.3071743722357</v>
      </c>
      <c r="I20" s="63">
        <v>2289.7458604594831</v>
      </c>
      <c r="J20" s="60" t="s">
        <v>0</v>
      </c>
      <c r="K20" s="64"/>
    </row>
    <row r="21" spans="1:11" s="60" customFormat="1" x14ac:dyDescent="0.25">
      <c r="A21" s="60">
        <v>120011</v>
      </c>
      <c r="B21" s="60" t="s">
        <v>1323</v>
      </c>
      <c r="C21" s="60" t="s">
        <v>1324</v>
      </c>
      <c r="D21" s="63">
        <v>1382.1516750543151</v>
      </c>
      <c r="E21" s="63">
        <v>1984.3606139606572</v>
      </c>
      <c r="F21" s="63">
        <v>1789.6130134625014</v>
      </c>
      <c r="G21" s="63"/>
      <c r="H21" s="63"/>
      <c r="I21" s="63">
        <v>1468.9830629929138</v>
      </c>
      <c r="J21" s="60" t="s">
        <v>0</v>
      </c>
      <c r="K21" s="64"/>
    </row>
    <row r="22" spans="1:11" s="60" customFormat="1" x14ac:dyDescent="0.25">
      <c r="A22" s="60">
        <v>120012</v>
      </c>
      <c r="B22" s="60" t="s">
        <v>1325</v>
      </c>
      <c r="C22" s="60" t="s">
        <v>1326</v>
      </c>
      <c r="D22" s="63">
        <v>2974.1168418743987</v>
      </c>
      <c r="E22" s="63">
        <v>2854.238510436584</v>
      </c>
      <c r="F22" s="63">
        <v>1899.731359460875</v>
      </c>
      <c r="G22" s="63">
        <v>1326.5826524593681</v>
      </c>
      <c r="H22" s="63">
        <v>1239.7733570001997</v>
      </c>
      <c r="I22" s="63">
        <v>2925.9473364694222</v>
      </c>
      <c r="J22" s="60" t="s">
        <v>17</v>
      </c>
      <c r="K22" s="64"/>
    </row>
    <row r="23" spans="1:11" s="60" customFormat="1" x14ac:dyDescent="0.25">
      <c r="A23" s="60">
        <v>120013</v>
      </c>
      <c r="B23" s="60" t="s">
        <v>1327</v>
      </c>
      <c r="C23" s="60" t="s">
        <v>1328</v>
      </c>
      <c r="D23" s="63">
        <v>2049.4460939535043</v>
      </c>
      <c r="E23" s="63"/>
      <c r="F23" s="63">
        <v>2555.8161813064135</v>
      </c>
      <c r="G23" s="63">
        <v>2628.1295953298104</v>
      </c>
      <c r="H23" s="63">
        <v>2162.0455577933662</v>
      </c>
      <c r="I23" s="63"/>
      <c r="J23" s="60" t="s">
        <v>17</v>
      </c>
      <c r="K23" s="64"/>
    </row>
    <row r="24" spans="1:11" s="60" customFormat="1" x14ac:dyDescent="0.25">
      <c r="A24" s="60">
        <v>120014</v>
      </c>
      <c r="B24" s="60" t="s">
        <v>1329</v>
      </c>
      <c r="C24" s="60" t="s">
        <v>1330</v>
      </c>
      <c r="D24" s="63"/>
      <c r="E24" s="63"/>
      <c r="F24" s="63"/>
      <c r="G24" s="63"/>
      <c r="H24" s="63"/>
      <c r="I24" s="63"/>
      <c r="J24" s="60" t="s">
        <v>0</v>
      </c>
      <c r="K24" s="64"/>
    </row>
    <row r="25" spans="1:11" s="60" customFormat="1" x14ac:dyDescent="0.25">
      <c r="A25" s="60">
        <v>120015</v>
      </c>
      <c r="B25" s="60" t="s">
        <v>1331</v>
      </c>
      <c r="C25" s="60" t="s">
        <v>1332</v>
      </c>
      <c r="D25" s="63"/>
      <c r="E25" s="63"/>
      <c r="F25" s="63"/>
      <c r="G25" s="63"/>
      <c r="H25" s="63"/>
      <c r="I25" s="63"/>
      <c r="J25" s="60" t="s">
        <v>0</v>
      </c>
      <c r="K25" s="64"/>
    </row>
    <row r="26" spans="1:11" s="60" customFormat="1" x14ac:dyDescent="0.25">
      <c r="A26" s="60">
        <v>120016</v>
      </c>
      <c r="B26" s="60" t="s">
        <v>1333</v>
      </c>
      <c r="C26" s="60" t="s">
        <v>1334</v>
      </c>
      <c r="D26" s="63">
        <v>2964.1401604821904</v>
      </c>
      <c r="E26" s="63">
        <v>2864.3697108896599</v>
      </c>
      <c r="F26" s="63">
        <v>2089.8819271853135</v>
      </c>
      <c r="G26" s="63">
        <v>1472.1030331699315</v>
      </c>
      <c r="H26" s="63">
        <v>2275.7310491545013</v>
      </c>
      <c r="I26" s="63">
        <v>2830.9130379432531</v>
      </c>
      <c r="J26" s="60" t="s">
        <v>0</v>
      </c>
      <c r="K26" s="64"/>
    </row>
    <row r="27" spans="1:11" s="60" customFormat="1" x14ac:dyDescent="0.25">
      <c r="A27" s="60">
        <v>120017</v>
      </c>
      <c r="B27" s="60" t="s">
        <v>1335</v>
      </c>
      <c r="C27" s="60" t="s">
        <v>1118</v>
      </c>
      <c r="D27" s="63">
        <v>2305.1227155552015</v>
      </c>
      <c r="E27" s="63">
        <v>1461.3105029289954</v>
      </c>
      <c r="F27" s="63">
        <v>2466.9312452333152</v>
      </c>
      <c r="G27" s="63"/>
      <c r="H27" s="63">
        <v>1417.5887910675078</v>
      </c>
      <c r="I27" s="63">
        <v>1686.5684114307005</v>
      </c>
      <c r="J27" s="60" t="s">
        <v>0</v>
      </c>
      <c r="K27" s="64"/>
    </row>
    <row r="28" spans="1:11" s="60" customFormat="1" x14ac:dyDescent="0.25">
      <c r="A28" s="60">
        <v>120018</v>
      </c>
      <c r="B28" s="60" t="s">
        <v>1336</v>
      </c>
      <c r="C28" s="60" t="s">
        <v>1337</v>
      </c>
      <c r="D28" s="63"/>
      <c r="E28" s="63"/>
      <c r="F28" s="63"/>
      <c r="G28" s="63"/>
      <c r="H28" s="63"/>
      <c r="I28" s="63"/>
      <c r="J28" s="60" t="s">
        <v>0</v>
      </c>
      <c r="K28" s="64"/>
    </row>
    <row r="29" spans="1:11" s="60" customFormat="1" x14ac:dyDescent="0.25">
      <c r="A29" s="60">
        <v>120019</v>
      </c>
      <c r="B29" s="60" t="s">
        <v>1338</v>
      </c>
      <c r="C29" s="60" t="s">
        <v>1038</v>
      </c>
      <c r="D29" s="63">
        <v>2081.6202483916109</v>
      </c>
      <c r="E29" s="63">
        <v>1014.9265934488972</v>
      </c>
      <c r="F29" s="63">
        <v>1792.2073999818631</v>
      </c>
      <c r="G29" s="63">
        <v>1489.038934509952</v>
      </c>
      <c r="H29" s="63">
        <v>2018.567626513855</v>
      </c>
      <c r="I29" s="63">
        <v>2820.3930450184025</v>
      </c>
      <c r="J29" s="60" t="s">
        <v>17</v>
      </c>
      <c r="K29" s="64"/>
    </row>
    <row r="30" spans="1:11" s="60" customFormat="1" x14ac:dyDescent="0.25">
      <c r="A30" s="60">
        <v>120020</v>
      </c>
      <c r="B30" s="60" t="s">
        <v>1339</v>
      </c>
      <c r="C30" s="60" t="s">
        <v>1340</v>
      </c>
      <c r="D30" s="63">
        <v>2843.5094168192181</v>
      </c>
      <c r="E30" s="63">
        <v>1478.7396647028572</v>
      </c>
      <c r="F30" s="63">
        <v>2649.3738794449264</v>
      </c>
      <c r="G30" s="63">
        <v>2416.569954716389</v>
      </c>
      <c r="H30" s="63">
        <v>1427.6054948308197</v>
      </c>
      <c r="I30" s="63">
        <v>2729.6033874617124</v>
      </c>
      <c r="J30" s="60" t="s">
        <v>0</v>
      </c>
      <c r="K30" s="64"/>
    </row>
    <row r="31" spans="1:11" s="60" customFormat="1" x14ac:dyDescent="0.25">
      <c r="A31" s="60">
        <v>120021</v>
      </c>
      <c r="B31" s="60" t="s">
        <v>1341</v>
      </c>
      <c r="C31" s="60" t="s">
        <v>1342</v>
      </c>
      <c r="D31" s="63">
        <v>2137.571138474847</v>
      </c>
      <c r="E31" s="63">
        <v>1538.0277483649093</v>
      </c>
      <c r="F31" s="63">
        <v>2961.3393146803692</v>
      </c>
      <c r="G31" s="63">
        <v>1169.209058584629</v>
      </c>
      <c r="H31" s="63">
        <v>2208.3523977091631</v>
      </c>
      <c r="I31" s="63">
        <v>1732.0550674163578</v>
      </c>
      <c r="J31" s="60" t="s">
        <v>0</v>
      </c>
      <c r="K31" s="64"/>
    </row>
    <row r="32" spans="1:11" s="60" customFormat="1" x14ac:dyDescent="0.25">
      <c r="A32" s="60">
        <v>120022</v>
      </c>
      <c r="B32" s="60" t="s">
        <v>1343</v>
      </c>
      <c r="C32" s="60" t="s">
        <v>1344</v>
      </c>
      <c r="D32" s="63">
        <v>2418.283560286478</v>
      </c>
      <c r="E32" s="63">
        <v>1025.8623726665003</v>
      </c>
      <c r="F32" s="63">
        <v>2485.9373448957917</v>
      </c>
      <c r="G32" s="63">
        <v>1566.211967470148</v>
      </c>
      <c r="H32" s="63">
        <v>2420.0815468954797</v>
      </c>
      <c r="I32" s="63">
        <v>1406.6501158285723</v>
      </c>
      <c r="J32" s="60" t="s">
        <v>17</v>
      </c>
      <c r="K32" s="64"/>
    </row>
    <row r="33" spans="1:11" s="60" customFormat="1" x14ac:dyDescent="0.25">
      <c r="A33" s="60">
        <v>120023</v>
      </c>
      <c r="B33" s="60" t="s">
        <v>1345</v>
      </c>
      <c r="C33" s="60" t="s">
        <v>1346</v>
      </c>
      <c r="D33" s="63">
        <v>2113.9684467411771</v>
      </c>
      <c r="E33" s="63">
        <v>1321.8068602782225</v>
      </c>
      <c r="F33" s="63">
        <v>2334.1514123379152</v>
      </c>
      <c r="G33" s="63">
        <v>2359.0934268094484</v>
      </c>
      <c r="H33" s="63">
        <v>1107.3252333919327</v>
      </c>
      <c r="I33" s="63">
        <v>1310.8552471866717</v>
      </c>
      <c r="J33" s="60" t="s">
        <v>0</v>
      </c>
      <c r="K33" s="64"/>
    </row>
    <row r="34" spans="1:11" s="60" customFormat="1" x14ac:dyDescent="0.25">
      <c r="A34" s="60">
        <v>120024</v>
      </c>
      <c r="B34" s="60" t="s">
        <v>1347</v>
      </c>
      <c r="C34" s="60" t="s">
        <v>1348</v>
      </c>
      <c r="D34" s="63">
        <v>1584.0242563918869</v>
      </c>
      <c r="E34" s="63">
        <v>1239.2057800256139</v>
      </c>
      <c r="F34" s="63">
        <v>1472.2163489126299</v>
      </c>
      <c r="G34" s="63">
        <v>2350.4713369802666</v>
      </c>
      <c r="H34" s="63">
        <v>2906.0711575733885</v>
      </c>
      <c r="I34" s="63">
        <v>2772.6333919045546</v>
      </c>
      <c r="J34" s="60" t="s">
        <v>0</v>
      </c>
      <c r="K34" s="64"/>
    </row>
    <row r="35" spans="1:11" s="60" customFormat="1" x14ac:dyDescent="0.25">
      <c r="A35" s="60">
        <v>120025</v>
      </c>
      <c r="B35" s="60" t="s">
        <v>1349</v>
      </c>
      <c r="C35" s="60" t="s">
        <v>1082</v>
      </c>
      <c r="D35" s="63">
        <v>1346.6722575765625</v>
      </c>
      <c r="E35" s="63">
        <v>2128.9152271494804</v>
      </c>
      <c r="F35" s="63">
        <v>1618.2617389078562</v>
      </c>
      <c r="G35" s="63">
        <v>1297.6364041472905</v>
      </c>
      <c r="H35" s="63">
        <v>2486.1526242117534</v>
      </c>
      <c r="I35" s="63">
        <v>1514.6898236638972</v>
      </c>
      <c r="J35" s="60" t="s">
        <v>0</v>
      </c>
      <c r="K35" s="64"/>
    </row>
    <row r="36" spans="1:11" s="60" customFormat="1" x14ac:dyDescent="0.25">
      <c r="A36" s="60">
        <v>120026</v>
      </c>
      <c r="B36" s="60" t="s">
        <v>1350</v>
      </c>
      <c r="C36" s="60" t="s">
        <v>1351</v>
      </c>
      <c r="D36" s="63">
        <v>1985.175661863793</v>
      </c>
      <c r="E36" s="63">
        <v>1561.3736975639395</v>
      </c>
      <c r="F36" s="63">
        <v>1007.1506015122767</v>
      </c>
      <c r="G36" s="63">
        <v>2336.1448741463701</v>
      </c>
      <c r="H36" s="63">
        <v>1179.8918745117035</v>
      </c>
      <c r="I36" s="63">
        <v>2823.1478157664883</v>
      </c>
      <c r="J36" s="60" t="s">
        <v>0</v>
      </c>
      <c r="K36" s="64"/>
    </row>
    <row r="37" spans="1:11" s="60" customFormat="1" x14ac:dyDescent="0.25">
      <c r="A37" s="60">
        <v>120027</v>
      </c>
      <c r="B37" s="60" t="s">
        <v>1352</v>
      </c>
      <c r="C37" s="60" t="s">
        <v>1123</v>
      </c>
      <c r="D37" s="63"/>
      <c r="E37" s="63"/>
      <c r="F37" s="63"/>
      <c r="G37" s="63"/>
      <c r="H37" s="63"/>
      <c r="I37" s="63"/>
      <c r="J37" s="60" t="s">
        <v>0</v>
      </c>
      <c r="K37" s="64"/>
    </row>
    <row r="38" spans="1:11" s="60" customFormat="1" x14ac:dyDescent="0.25">
      <c r="A38" s="60">
        <v>120028</v>
      </c>
      <c r="B38" s="60" t="s">
        <v>1353</v>
      </c>
      <c r="C38" s="60" t="s">
        <v>1354</v>
      </c>
      <c r="D38" s="63">
        <v>2163.8730340890543</v>
      </c>
      <c r="E38" s="63">
        <v>1385.1173054080109</v>
      </c>
      <c r="F38" s="63">
        <v>2808.3220507713731</v>
      </c>
      <c r="G38" s="63">
        <v>1041.2293573505717</v>
      </c>
      <c r="H38" s="63">
        <v>1247.741956491509</v>
      </c>
      <c r="I38" s="63">
        <v>2560.4659936648841</v>
      </c>
      <c r="J38" s="60" t="s">
        <v>0</v>
      </c>
      <c r="K38" s="64"/>
    </row>
    <row r="39" spans="1:11" s="60" customFormat="1" x14ac:dyDescent="0.25">
      <c r="A39" s="60">
        <v>120029</v>
      </c>
      <c r="B39" s="60" t="s">
        <v>1355</v>
      </c>
      <c r="C39" s="60" t="s">
        <v>1122</v>
      </c>
      <c r="D39" s="63">
        <v>2976.2487795906745</v>
      </c>
      <c r="E39" s="63">
        <v>1551.7102663617343</v>
      </c>
      <c r="F39" s="63">
        <v>1090.7054354895984</v>
      </c>
      <c r="G39" s="63">
        <v>2111.3881123352467</v>
      </c>
      <c r="H39" s="63">
        <v>2343.9545924784225</v>
      </c>
      <c r="I39" s="63">
        <v>2595.566324693224</v>
      </c>
      <c r="J39" s="60" t="s">
        <v>0</v>
      </c>
      <c r="K39" s="64"/>
    </row>
    <row r="40" spans="1:11" s="60" customFormat="1" x14ac:dyDescent="0.25">
      <c r="A40" s="60">
        <v>120030</v>
      </c>
      <c r="B40" s="60" t="s">
        <v>1356</v>
      </c>
      <c r="C40" s="60" t="s">
        <v>1296</v>
      </c>
      <c r="D40" s="63">
        <v>2310.5182660957153</v>
      </c>
      <c r="E40" s="63">
        <v>2329.650599028424</v>
      </c>
      <c r="F40" s="63">
        <v>2256.9328994187535</v>
      </c>
      <c r="G40" s="63">
        <v>1745.8262777038717</v>
      </c>
      <c r="H40" s="63">
        <v>1566.7034051810588</v>
      </c>
      <c r="I40" s="63">
        <v>1531.7863377159053</v>
      </c>
      <c r="J40" s="60" t="s">
        <v>0</v>
      </c>
      <c r="K40" s="64"/>
    </row>
    <row r="41" spans="1:11" s="60" customFormat="1" x14ac:dyDescent="0.25">
      <c r="A41" s="60">
        <v>120031</v>
      </c>
      <c r="B41" s="60" t="s">
        <v>1357</v>
      </c>
      <c r="C41" s="60" t="s">
        <v>1113</v>
      </c>
      <c r="D41" s="63"/>
      <c r="E41" s="63"/>
      <c r="F41" s="63"/>
      <c r="G41" s="63"/>
      <c r="H41" s="63"/>
      <c r="I41" s="63"/>
      <c r="J41" s="60" t="s">
        <v>0</v>
      </c>
      <c r="K41" s="64"/>
    </row>
    <row r="42" spans="1:11" s="60" customFormat="1" x14ac:dyDescent="0.25">
      <c r="A42" s="60">
        <v>120032</v>
      </c>
      <c r="B42" s="60" t="s">
        <v>1358</v>
      </c>
      <c r="C42" s="60" t="s">
        <v>1124</v>
      </c>
      <c r="D42" s="63">
        <v>1778.1785242555443</v>
      </c>
      <c r="E42" s="63">
        <v>2224.3359968598911</v>
      </c>
      <c r="F42" s="63">
        <v>1356.4618649128874</v>
      </c>
      <c r="G42" s="63">
        <v>1043.0342021463091</v>
      </c>
      <c r="H42" s="63">
        <v>2204.5021187145703</v>
      </c>
      <c r="I42" s="63">
        <v>1796.2242797333201</v>
      </c>
      <c r="J42" s="60" t="s">
        <v>0</v>
      </c>
      <c r="K42" s="64"/>
    </row>
    <row r="43" spans="1:11" s="60" customFormat="1" x14ac:dyDescent="0.25">
      <c r="A43" s="60">
        <v>120033</v>
      </c>
      <c r="B43" s="60" t="s">
        <v>1359</v>
      </c>
      <c r="C43" s="60" t="s">
        <v>1360</v>
      </c>
      <c r="D43" s="63">
        <v>1226.7205646438847</v>
      </c>
      <c r="E43" s="63">
        <v>1422.0332996187208</v>
      </c>
      <c r="F43" s="63">
        <v>1301.1614446513261</v>
      </c>
      <c r="G43" s="63">
        <v>2670.7125659727317</v>
      </c>
      <c r="H43" s="63">
        <v>2011.6244345446594</v>
      </c>
      <c r="I43" s="63">
        <v>1748.7237199868136</v>
      </c>
      <c r="J43" s="60" t="s">
        <v>0</v>
      </c>
      <c r="K43" s="64"/>
    </row>
    <row r="44" spans="1:11" s="60" customFormat="1" x14ac:dyDescent="0.25">
      <c r="A44" s="60">
        <v>120034</v>
      </c>
      <c r="B44" s="60" t="s">
        <v>1361</v>
      </c>
      <c r="C44" s="60" t="s">
        <v>1362</v>
      </c>
      <c r="D44" s="63">
        <v>2204.5340556566989</v>
      </c>
      <c r="E44" s="63">
        <v>2744.8413352602397</v>
      </c>
      <c r="F44" s="63">
        <v>1815.8043732118899</v>
      </c>
      <c r="G44" s="63">
        <v>2250.744991624364</v>
      </c>
      <c r="H44" s="63">
        <v>1952.8692768238652</v>
      </c>
      <c r="I44" s="63">
        <v>2290.1614428646699</v>
      </c>
      <c r="J44" s="60" t="s">
        <v>0</v>
      </c>
      <c r="K44" s="64"/>
    </row>
    <row r="45" spans="1:11" s="60" customFormat="1" x14ac:dyDescent="0.25">
      <c r="A45" s="60">
        <v>120035</v>
      </c>
      <c r="B45" s="60" t="s">
        <v>1363</v>
      </c>
      <c r="C45" s="60" t="s">
        <v>1364</v>
      </c>
      <c r="D45" s="63">
        <v>2045.4797416412077</v>
      </c>
      <c r="E45" s="63">
        <v>2881.7087675817011</v>
      </c>
      <c r="F45" s="63">
        <v>2580.4886410049621</v>
      </c>
      <c r="G45" s="63">
        <v>2973.2224655931586</v>
      </c>
      <c r="H45" s="63">
        <v>1974.2115577847312</v>
      </c>
      <c r="I45" s="63">
        <v>1654.4709604299542</v>
      </c>
      <c r="J45" s="60" t="s">
        <v>0</v>
      </c>
      <c r="K45" s="64"/>
    </row>
    <row r="46" spans="1:11" s="60" customFormat="1" x14ac:dyDescent="0.25">
      <c r="A46" s="60">
        <v>120036</v>
      </c>
      <c r="B46" s="60" t="s">
        <v>1365</v>
      </c>
      <c r="C46" s="60" t="s">
        <v>22</v>
      </c>
      <c r="D46" s="63">
        <v>2256.5853794284558</v>
      </c>
      <c r="E46" s="63">
        <v>1191.4672229078285</v>
      </c>
      <c r="F46" s="63">
        <v>1502.5475525087604</v>
      </c>
      <c r="G46" s="63">
        <v>2728.1154650554245</v>
      </c>
      <c r="H46" s="63">
        <v>1604.4778944851039</v>
      </c>
      <c r="I46" s="63">
        <v>2524.6035539941067</v>
      </c>
      <c r="J46" s="60" t="s">
        <v>0</v>
      </c>
      <c r="K46" s="64"/>
    </row>
    <row r="47" spans="1:11" s="60" customFormat="1" x14ac:dyDescent="0.25">
      <c r="A47" s="60">
        <v>120037</v>
      </c>
      <c r="B47" s="60" t="s">
        <v>1366</v>
      </c>
      <c r="C47" s="60" t="s">
        <v>1367</v>
      </c>
      <c r="D47" s="63">
        <v>2037.5106584420525</v>
      </c>
      <c r="E47" s="63">
        <v>1389.3307923334496</v>
      </c>
      <c r="F47" s="63">
        <v>1659.7019032652038</v>
      </c>
      <c r="G47" s="63">
        <v>1192.7401691820485</v>
      </c>
      <c r="H47" s="63">
        <v>2347.0195707837684</v>
      </c>
      <c r="I47" s="63">
        <v>1016.0403115777559</v>
      </c>
      <c r="J47" s="60" t="s">
        <v>17</v>
      </c>
      <c r="K47" s="64"/>
    </row>
    <row r="48" spans="1:11" s="60" customFormat="1" x14ac:dyDescent="0.25">
      <c r="A48" s="60">
        <v>120038</v>
      </c>
      <c r="B48" s="60" t="s">
        <v>1368</v>
      </c>
      <c r="C48" s="60" t="s">
        <v>1121</v>
      </c>
      <c r="D48" s="63">
        <v>2102.0829631816441</v>
      </c>
      <c r="E48" s="63">
        <v>1149.6076894247312</v>
      </c>
      <c r="F48" s="63">
        <v>1196.7569968205023</v>
      </c>
      <c r="G48" s="63">
        <v>1585.5834749243663</v>
      </c>
      <c r="H48" s="63">
        <v>1488.5819673581527</v>
      </c>
      <c r="I48" s="63">
        <v>2323.3307635979022</v>
      </c>
      <c r="J48" s="60" t="s">
        <v>0</v>
      </c>
      <c r="K48" s="64"/>
    </row>
    <row r="49" spans="1:11" s="60" customFormat="1" x14ac:dyDescent="0.25">
      <c r="A49" s="60">
        <v>120039</v>
      </c>
      <c r="B49" s="60" t="s">
        <v>1369</v>
      </c>
      <c r="C49" s="60" t="s">
        <v>1370</v>
      </c>
      <c r="D49" s="63">
        <v>2210.6993235814334</v>
      </c>
      <c r="E49" s="63">
        <v>1737.6706606011703</v>
      </c>
      <c r="F49" s="63">
        <v>2037.9880301911292</v>
      </c>
      <c r="G49" s="63">
        <v>2054.7254282442627</v>
      </c>
      <c r="H49" s="63">
        <v>2361.3980707602527</v>
      </c>
      <c r="I49" s="63">
        <v>1232.0601703975185</v>
      </c>
      <c r="J49" s="60" t="s">
        <v>0</v>
      </c>
      <c r="K49" s="64"/>
    </row>
    <row r="50" spans="1:11" s="60" customFormat="1" x14ac:dyDescent="0.25">
      <c r="A50" s="60">
        <v>120040</v>
      </c>
      <c r="B50" s="60" t="s">
        <v>1371</v>
      </c>
      <c r="C50" s="60" t="s">
        <v>1372</v>
      </c>
      <c r="D50" s="63">
        <v>2524.2666267560471</v>
      </c>
      <c r="E50" s="63">
        <v>2203.2189527910332</v>
      </c>
      <c r="F50" s="63">
        <v>2567.7931598792638</v>
      </c>
      <c r="G50" s="63">
        <v>2485.789193346237</v>
      </c>
      <c r="H50" s="63">
        <v>2808.076121327204</v>
      </c>
      <c r="I50" s="63">
        <v>2421.887718560688</v>
      </c>
      <c r="J50" s="60" t="s">
        <v>17</v>
      </c>
      <c r="K50" s="64"/>
    </row>
    <row r="51" spans="1:11" s="60" customFormat="1" x14ac:dyDescent="0.25">
      <c r="A51" s="60">
        <v>120041</v>
      </c>
      <c r="B51" s="60" t="s">
        <v>1373</v>
      </c>
      <c r="C51" s="60" t="s">
        <v>1127</v>
      </c>
      <c r="D51" s="63">
        <v>1887.0816507860623</v>
      </c>
      <c r="E51" s="63">
        <v>2415.328322774435</v>
      </c>
      <c r="F51" s="63">
        <v>2386.8542134034224</v>
      </c>
      <c r="G51" s="63">
        <v>1122.2336687394509</v>
      </c>
      <c r="H51" s="63">
        <v>1256.3069720139758</v>
      </c>
      <c r="I51" s="63">
        <v>2559.0061772547861</v>
      </c>
      <c r="J51" s="60" t="s">
        <v>17</v>
      </c>
      <c r="K51" s="64"/>
    </row>
    <row r="52" spans="1:11" s="60" customFormat="1" x14ac:dyDescent="0.25">
      <c r="A52" s="60">
        <v>120042</v>
      </c>
      <c r="B52" s="60" t="s">
        <v>1374</v>
      </c>
      <c r="C52" s="60" t="s">
        <v>1297</v>
      </c>
      <c r="D52" s="63">
        <v>2804.6310388287538</v>
      </c>
      <c r="E52" s="63">
        <v>2253.4281140634339</v>
      </c>
      <c r="F52" s="63">
        <v>2213.9681571345236</v>
      </c>
      <c r="G52" s="63">
        <v>2154.1246195387876</v>
      </c>
      <c r="H52" s="63">
        <v>2888.0303959256839</v>
      </c>
      <c r="I52" s="63">
        <v>1930.6316323261683</v>
      </c>
      <c r="J52" s="60" t="s">
        <v>17</v>
      </c>
      <c r="K52" s="64"/>
    </row>
    <row r="53" spans="1:11" s="60" customFormat="1" x14ac:dyDescent="0.25">
      <c r="A53" s="60">
        <v>120043</v>
      </c>
      <c r="B53" s="60" t="s">
        <v>1375</v>
      </c>
      <c r="C53" s="60" t="s">
        <v>1376</v>
      </c>
      <c r="D53" s="63">
        <v>2133.099728581049</v>
      </c>
      <c r="E53" s="63">
        <v>2396.239670120412</v>
      </c>
      <c r="F53" s="63">
        <v>1999.4088271517776</v>
      </c>
      <c r="G53" s="63">
        <v>2904.4806813778541</v>
      </c>
      <c r="H53" s="63">
        <v>1799.2182713929324</v>
      </c>
      <c r="I53" s="63">
        <v>2973.3254566778996</v>
      </c>
      <c r="J53" s="60" t="s">
        <v>0</v>
      </c>
      <c r="K53" s="64"/>
    </row>
    <row r="54" spans="1:11" s="60" customFormat="1" x14ac:dyDescent="0.25">
      <c r="A54" s="60">
        <v>120044</v>
      </c>
      <c r="B54" s="60" t="s">
        <v>1377</v>
      </c>
      <c r="C54" s="60" t="s">
        <v>1378</v>
      </c>
      <c r="D54" s="63">
        <v>2097.1726313041613</v>
      </c>
      <c r="E54" s="63">
        <v>1220.3763523739237</v>
      </c>
      <c r="F54" s="63">
        <v>1625.3189503041808</v>
      </c>
      <c r="G54" s="63">
        <v>2996.1131427233522</v>
      </c>
      <c r="H54" s="63">
        <v>2165.9394824331021</v>
      </c>
      <c r="I54" s="63">
        <v>2743.6854535045923</v>
      </c>
      <c r="J54" s="60" t="s">
        <v>0</v>
      </c>
      <c r="K54" s="64"/>
    </row>
    <row r="55" spans="1:11" s="60" customFormat="1" x14ac:dyDescent="0.25">
      <c r="A55" s="60">
        <v>120045</v>
      </c>
      <c r="B55" s="60" t="s">
        <v>1379</v>
      </c>
      <c r="C55" s="60" t="s">
        <v>1380</v>
      </c>
      <c r="D55" s="63">
        <v>2551.8008992058349</v>
      </c>
      <c r="E55" s="63">
        <v>1821.9253740784507</v>
      </c>
      <c r="F55" s="63">
        <v>2526.2729713108679</v>
      </c>
      <c r="G55" s="63">
        <v>2024.642561213393</v>
      </c>
      <c r="H55" s="63">
        <v>2161.4403556624397</v>
      </c>
      <c r="I55" s="63">
        <v>2230.35061051093</v>
      </c>
      <c r="J55" s="60" t="s">
        <v>0</v>
      </c>
      <c r="K55" s="64"/>
    </row>
    <row r="56" spans="1:11" s="60" customFormat="1" x14ac:dyDescent="0.25">
      <c r="A56" s="60">
        <v>120046</v>
      </c>
      <c r="B56" s="60" t="s">
        <v>1381</v>
      </c>
      <c r="C56" s="60" t="s">
        <v>1382</v>
      </c>
      <c r="D56" s="63">
        <v>2310.8956559148232</v>
      </c>
      <c r="E56" s="63">
        <v>1716.6495547678355</v>
      </c>
      <c r="F56" s="63">
        <v>2432.1742934041949</v>
      </c>
      <c r="G56" s="63">
        <v>1496.003878163192</v>
      </c>
      <c r="H56" s="63">
        <v>2198.9779667202038</v>
      </c>
      <c r="I56" s="63">
        <v>2701.1112565891317</v>
      </c>
      <c r="J56" s="60" t="s">
        <v>17</v>
      </c>
      <c r="K56" s="64"/>
    </row>
    <row r="57" spans="1:11" s="60" customFormat="1" x14ac:dyDescent="0.25">
      <c r="A57" s="60">
        <v>120047</v>
      </c>
      <c r="B57" s="60" t="s">
        <v>1383</v>
      </c>
      <c r="C57" s="60" t="s">
        <v>1384</v>
      </c>
      <c r="D57" s="63">
        <v>2198.5717531955215</v>
      </c>
      <c r="E57" s="63">
        <v>1355.0572883658099</v>
      </c>
      <c r="F57" s="63">
        <v>2065.9227176662985</v>
      </c>
      <c r="G57" s="63">
        <v>2593.6431779201994</v>
      </c>
      <c r="H57" s="63">
        <v>1402.0374172628804</v>
      </c>
      <c r="I57" s="63">
        <v>2983.7221172573618</v>
      </c>
      <c r="J57" s="60" t="s">
        <v>17</v>
      </c>
      <c r="K57" s="64"/>
    </row>
    <row r="58" spans="1:11" s="60" customFormat="1" x14ac:dyDescent="0.25">
      <c r="A58" s="60">
        <v>120048</v>
      </c>
      <c r="B58" s="60" t="s">
        <v>1385</v>
      </c>
      <c r="C58" s="60" t="s">
        <v>1386</v>
      </c>
      <c r="D58" s="63">
        <v>2570.707786118895</v>
      </c>
      <c r="E58" s="63">
        <v>1248.5062556954442</v>
      </c>
      <c r="F58" s="63">
        <v>2805.7668727480623</v>
      </c>
      <c r="G58" s="63">
        <v>2609.4836685420564</v>
      </c>
      <c r="H58" s="63">
        <v>2186.3851918738246</v>
      </c>
      <c r="I58" s="63">
        <v>1974.7325523034701</v>
      </c>
      <c r="J58" s="60" t="s">
        <v>17</v>
      </c>
      <c r="K58" s="64"/>
    </row>
    <row r="59" spans="1:11" s="60" customFormat="1" x14ac:dyDescent="0.25">
      <c r="A59" s="60">
        <v>120049</v>
      </c>
      <c r="B59" s="60" t="s">
        <v>1387</v>
      </c>
      <c r="C59" s="60" t="s">
        <v>1388</v>
      </c>
      <c r="D59" s="63">
        <v>2273.2691340945798</v>
      </c>
      <c r="E59" s="63">
        <v>2000.0119880806815</v>
      </c>
      <c r="F59" s="63">
        <v>1862.1116862681984</v>
      </c>
      <c r="G59" s="63">
        <v>2166.5612512613034</v>
      </c>
      <c r="H59" s="63">
        <v>1447.0386396104375</v>
      </c>
      <c r="I59" s="63">
        <v>2268.4031186564707</v>
      </c>
      <c r="J59" s="60" t="s">
        <v>17</v>
      </c>
      <c r="K59" s="64"/>
    </row>
    <row r="60" spans="1:11" s="60" customFormat="1" x14ac:dyDescent="0.25">
      <c r="A60" s="60">
        <v>120050</v>
      </c>
      <c r="B60" s="60" t="s">
        <v>1389</v>
      </c>
      <c r="C60" s="60" t="s">
        <v>1108</v>
      </c>
      <c r="D60" s="63">
        <v>1960.5041063561721</v>
      </c>
      <c r="E60" s="63">
        <v>2486.7434225607994</v>
      </c>
      <c r="F60" s="63">
        <v>2997.2655574956934</v>
      </c>
      <c r="G60" s="63">
        <v>1841.3500268193798</v>
      </c>
      <c r="H60" s="63">
        <v>1976.6423969444036</v>
      </c>
      <c r="I60" s="63">
        <v>2997.9240981713883</v>
      </c>
      <c r="J60" s="60" t="s">
        <v>0</v>
      </c>
      <c r="K60" s="64"/>
    </row>
    <row r="61" spans="1:11" s="60" customFormat="1" x14ac:dyDescent="0.25">
      <c r="A61" s="60">
        <v>120051</v>
      </c>
      <c r="B61" s="60" t="s">
        <v>1390</v>
      </c>
      <c r="C61" s="60" t="s">
        <v>1391</v>
      </c>
      <c r="D61" s="63">
        <v>1979.2552871076907</v>
      </c>
      <c r="E61" s="63">
        <v>2249.8701594385639</v>
      </c>
      <c r="F61" s="63">
        <v>1651.4741609894959</v>
      </c>
      <c r="G61" s="63">
        <v>1689.4114584179367</v>
      </c>
      <c r="H61" s="63">
        <v>1838.2084968607528</v>
      </c>
      <c r="I61" s="63">
        <v>1388.7168920983245</v>
      </c>
      <c r="J61" s="60" t="s">
        <v>0</v>
      </c>
      <c r="K61" s="64"/>
    </row>
    <row r="10000" spans="1:1" x14ac:dyDescent="0.25">
      <c r="A10000" s="8" t="s">
        <v>1431</v>
      </c>
    </row>
  </sheetData>
  <mergeCells count="1">
    <mergeCell ref="D9:I9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workbookViewId="0">
      <selection activeCell="BT8" sqref="BT8"/>
    </sheetView>
  </sheetViews>
  <sheetFormatPr defaultColWidth="9.140625" defaultRowHeight="15" x14ac:dyDescent="0.25"/>
  <cols>
    <col min="1" max="1" width="9.140625" style="8"/>
    <col min="2" max="2" width="24" style="8" bestFit="1" customWidth="1"/>
    <col min="3" max="3" width="14.7109375" style="8" bestFit="1" customWidth="1"/>
    <col min="4" max="4" width="17.7109375" style="65" bestFit="1" customWidth="1"/>
    <col min="5" max="5" width="16.7109375" style="65" bestFit="1" customWidth="1"/>
    <col min="6" max="6" width="12.42578125" customWidth="1"/>
    <col min="7" max="16384" width="9.140625" style="8"/>
  </cols>
  <sheetData>
    <row r="1" spans="1:73" x14ac:dyDescent="0.25">
      <c r="X1" s="88" t="s">
        <v>1431</v>
      </c>
      <c r="BU1" s="8" t="s">
        <v>1431</v>
      </c>
    </row>
    <row r="2" spans="1:73" x14ac:dyDescent="0.25">
      <c r="A2" s="85"/>
      <c r="B2" s="94" t="s">
        <v>1548</v>
      </c>
      <c r="C2" s="94" t="s">
        <v>103</v>
      </c>
      <c r="D2" s="94" t="s">
        <v>39</v>
      </c>
      <c r="E2" s="94" t="s">
        <v>1549</v>
      </c>
    </row>
    <row r="3" spans="1:73" x14ac:dyDescent="0.25">
      <c r="B3" s="8" t="s">
        <v>1550</v>
      </c>
      <c r="C3" s="8" t="s">
        <v>1551</v>
      </c>
      <c r="D3" s="107">
        <v>30</v>
      </c>
      <c r="E3" s="66">
        <v>2070000</v>
      </c>
    </row>
    <row r="4" spans="1:73" x14ac:dyDescent="0.25">
      <c r="B4" s="8" t="s">
        <v>1552</v>
      </c>
      <c r="C4" s="8" t="s">
        <v>1553</v>
      </c>
      <c r="D4" s="107">
        <v>33</v>
      </c>
      <c r="E4" s="66">
        <v>3069000</v>
      </c>
    </row>
    <row r="5" spans="1:73" x14ac:dyDescent="0.25">
      <c r="B5" s="8" t="s">
        <v>1536</v>
      </c>
      <c r="C5" s="8" t="s">
        <v>1554</v>
      </c>
      <c r="D5" s="107">
        <v>39</v>
      </c>
      <c r="E5" s="66">
        <v>2808000</v>
      </c>
    </row>
    <row r="6" spans="1:73" x14ac:dyDescent="0.25">
      <c r="B6" s="8" t="s">
        <v>1537</v>
      </c>
      <c r="C6" s="8" t="s">
        <v>1555</v>
      </c>
      <c r="D6" s="107">
        <v>57</v>
      </c>
      <c r="E6" s="66">
        <v>1881000</v>
      </c>
    </row>
    <row r="7" spans="1:73" x14ac:dyDescent="0.25">
      <c r="B7" s="8" t="s">
        <v>1538</v>
      </c>
      <c r="C7" s="8" t="s">
        <v>1551</v>
      </c>
      <c r="D7" s="107">
        <v>51</v>
      </c>
      <c r="E7" s="66">
        <v>4743000</v>
      </c>
    </row>
    <row r="8" spans="1:73" x14ac:dyDescent="0.25">
      <c r="B8" s="8" t="s">
        <v>1539</v>
      </c>
      <c r="C8" s="8" t="s">
        <v>1556</v>
      </c>
      <c r="D8" s="107">
        <v>40</v>
      </c>
      <c r="E8" s="66">
        <v>3840000</v>
      </c>
    </row>
    <row r="9" spans="1:73" x14ac:dyDescent="0.25">
      <c r="B9" s="8" t="s">
        <v>1540</v>
      </c>
      <c r="C9" s="8" t="s">
        <v>1551</v>
      </c>
      <c r="D9" s="107">
        <v>41</v>
      </c>
      <c r="E9" s="66">
        <v>1476000</v>
      </c>
    </row>
    <row r="10" spans="1:73" x14ac:dyDescent="0.25">
      <c r="B10" s="8" t="s">
        <v>1541</v>
      </c>
      <c r="C10" s="8" t="s">
        <v>1551</v>
      </c>
      <c r="D10" s="107">
        <v>61</v>
      </c>
      <c r="E10" s="66">
        <v>3477000</v>
      </c>
    </row>
    <row r="11" spans="1:73" x14ac:dyDescent="0.25">
      <c r="B11" s="8" t="s">
        <v>1542</v>
      </c>
      <c r="C11" s="8" t="s">
        <v>1551</v>
      </c>
      <c r="D11" s="107">
        <v>55</v>
      </c>
      <c r="E11" s="66">
        <v>2970000</v>
      </c>
    </row>
    <row r="12" spans="1:73" x14ac:dyDescent="0.25">
      <c r="B12" s="8" t="s">
        <v>1543</v>
      </c>
      <c r="C12" s="8" t="s">
        <v>1557</v>
      </c>
      <c r="D12" s="107">
        <v>51</v>
      </c>
      <c r="E12" s="66">
        <v>1989000</v>
      </c>
    </row>
    <row r="13" spans="1:73" x14ac:dyDescent="0.25">
      <c r="B13" s="8" t="s">
        <v>1544</v>
      </c>
      <c r="C13" s="8" t="s">
        <v>1555</v>
      </c>
      <c r="D13" s="107">
        <v>33</v>
      </c>
      <c r="E13" s="66">
        <v>1188000</v>
      </c>
    </row>
    <row r="14" spans="1:73" x14ac:dyDescent="0.25">
      <c r="B14" s="8" t="s">
        <v>1545</v>
      </c>
      <c r="C14" s="8" t="s">
        <v>1555</v>
      </c>
      <c r="D14" s="107">
        <v>56</v>
      </c>
      <c r="E14" s="66">
        <v>5544000</v>
      </c>
    </row>
    <row r="15" spans="1:73" x14ac:dyDescent="0.25">
      <c r="B15" s="8" t="s">
        <v>1546</v>
      </c>
      <c r="C15" s="8" t="s">
        <v>1558</v>
      </c>
      <c r="D15" s="107">
        <v>36</v>
      </c>
      <c r="E15" s="66">
        <v>1620000</v>
      </c>
    </row>
    <row r="16" spans="1:73" x14ac:dyDescent="0.25">
      <c r="B16" s="8" t="s">
        <v>1547</v>
      </c>
      <c r="C16" s="8" t="s">
        <v>1559</v>
      </c>
      <c r="D16" s="107">
        <v>35</v>
      </c>
      <c r="E16" s="66">
        <v>2625000</v>
      </c>
    </row>
    <row r="17" spans="2:5" x14ac:dyDescent="0.25">
      <c r="B17" s="8" t="s">
        <v>1560</v>
      </c>
      <c r="C17" s="8" t="s">
        <v>1561</v>
      </c>
      <c r="D17" s="107">
        <v>52</v>
      </c>
      <c r="E17" s="66">
        <v>3588000</v>
      </c>
    </row>
    <row r="18" spans="2:5" x14ac:dyDescent="0.25">
      <c r="B18" s="8" t="s">
        <v>1562</v>
      </c>
      <c r="C18" s="8" t="s">
        <v>1551</v>
      </c>
      <c r="D18" s="107">
        <v>34</v>
      </c>
      <c r="E18" s="66">
        <v>3264000</v>
      </c>
    </row>
    <row r="19" spans="2:5" x14ac:dyDescent="0.25">
      <c r="B19" s="8" t="s">
        <v>1563</v>
      </c>
      <c r="C19" s="8" t="s">
        <v>1556</v>
      </c>
      <c r="D19" s="107">
        <v>40</v>
      </c>
      <c r="E19" s="66">
        <v>3240000</v>
      </c>
    </row>
    <row r="20" spans="2:5" x14ac:dyDescent="0.25">
      <c r="B20" s="8" t="s">
        <v>1564</v>
      </c>
      <c r="C20" s="8" t="s">
        <v>1565</v>
      </c>
      <c r="D20" s="107">
        <v>30</v>
      </c>
      <c r="E20" s="66">
        <v>2019300</v>
      </c>
    </row>
    <row r="21" spans="2:5" x14ac:dyDescent="0.25">
      <c r="B21" s="8" t="s">
        <v>1566</v>
      </c>
      <c r="C21" s="8" t="s">
        <v>1567</v>
      </c>
      <c r="D21" s="107">
        <v>45</v>
      </c>
      <c r="E21" s="66">
        <v>1435200</v>
      </c>
    </row>
    <row r="22" spans="2:5" x14ac:dyDescent="0.25">
      <c r="B22" s="8" t="s">
        <v>1566</v>
      </c>
      <c r="C22" s="8" t="s">
        <v>1568</v>
      </c>
      <c r="D22" s="107">
        <v>56</v>
      </c>
      <c r="E22" s="66">
        <v>4424800</v>
      </c>
    </row>
    <row r="23" spans="2:5" x14ac:dyDescent="0.25">
      <c r="B23" s="8" t="s">
        <v>1569</v>
      </c>
      <c r="C23" s="8" t="s">
        <v>1551</v>
      </c>
      <c r="D23" s="107">
        <v>33</v>
      </c>
      <c r="E23" s="66">
        <v>2688800</v>
      </c>
    </row>
    <row r="24" spans="2:5" x14ac:dyDescent="0.25">
      <c r="B24" s="8" t="s">
        <v>1566</v>
      </c>
      <c r="C24" s="8" t="s">
        <v>1570</v>
      </c>
      <c r="D24" s="107">
        <v>39</v>
      </c>
      <c r="E24" s="66">
        <v>2434800</v>
      </c>
    </row>
    <row r="25" spans="2:5" x14ac:dyDescent="0.25">
      <c r="B25" s="8" t="s">
        <v>1571</v>
      </c>
      <c r="C25" s="8" t="s">
        <v>1565</v>
      </c>
      <c r="D25" s="107">
        <v>57</v>
      </c>
      <c r="E25" s="66">
        <v>1749900</v>
      </c>
    </row>
    <row r="26" spans="2:5" x14ac:dyDescent="0.25">
      <c r="B26" s="8" t="s">
        <v>1572</v>
      </c>
      <c r="C26" s="8" t="s">
        <v>1573</v>
      </c>
      <c r="D26" s="107">
        <v>51</v>
      </c>
      <c r="E26" s="66">
        <v>4626700</v>
      </c>
    </row>
    <row r="27" spans="2:5" x14ac:dyDescent="0.25">
      <c r="B27" s="8" t="s">
        <v>1574</v>
      </c>
      <c r="C27" s="8" t="s">
        <v>1575</v>
      </c>
      <c r="D27" s="107">
        <v>40</v>
      </c>
      <c r="E27" s="66">
        <v>3711200</v>
      </c>
    </row>
    <row r="28" spans="2:5" x14ac:dyDescent="0.25">
      <c r="B28" s="8" t="s">
        <v>1576</v>
      </c>
      <c r="C28" s="8" t="s">
        <v>1577</v>
      </c>
      <c r="D28" s="107">
        <v>41</v>
      </c>
      <c r="E28" s="66">
        <v>1306500</v>
      </c>
    </row>
    <row r="29" spans="2:5" x14ac:dyDescent="0.25">
      <c r="B29" s="8" t="s">
        <v>1578</v>
      </c>
      <c r="C29" s="8" t="s">
        <v>1556</v>
      </c>
      <c r="D29" s="107">
        <v>42</v>
      </c>
      <c r="E29" s="66">
        <v>3225300</v>
      </c>
    </row>
    <row r="30" spans="2:5" x14ac:dyDescent="0.25">
      <c r="B30" s="8" t="s">
        <v>1579</v>
      </c>
      <c r="C30" s="8" t="s">
        <v>1551</v>
      </c>
      <c r="D30" s="107">
        <v>61</v>
      </c>
      <c r="E30" s="66">
        <v>3360400</v>
      </c>
    </row>
    <row r="31" spans="2:5" x14ac:dyDescent="0.25">
      <c r="B31" s="8" t="s">
        <v>1580</v>
      </c>
      <c r="C31" s="8" t="s">
        <v>1557</v>
      </c>
      <c r="D31" s="107">
        <v>55</v>
      </c>
      <c r="E31" s="66">
        <v>2602100</v>
      </c>
    </row>
    <row r="32" spans="2:5" x14ac:dyDescent="0.25">
      <c r="B32" s="8" t="s">
        <v>1566</v>
      </c>
      <c r="C32" s="8" t="s">
        <v>1565</v>
      </c>
      <c r="D32" s="107">
        <v>51</v>
      </c>
      <c r="E32" s="66">
        <v>1850400</v>
      </c>
    </row>
    <row r="33" spans="2:5" x14ac:dyDescent="0.25">
      <c r="B33" s="8" t="s">
        <v>1581</v>
      </c>
      <c r="C33" s="8" t="s">
        <v>1559</v>
      </c>
      <c r="D33" s="107">
        <v>33</v>
      </c>
      <c r="E33" s="66">
        <v>1158900</v>
      </c>
    </row>
    <row r="34" spans="2:5" x14ac:dyDescent="0.25">
      <c r="B34" s="8" t="s">
        <v>1582</v>
      </c>
      <c r="C34" s="8" t="s">
        <v>1583</v>
      </c>
      <c r="D34" s="107">
        <v>56</v>
      </c>
      <c r="E34" s="66">
        <v>5458200</v>
      </c>
    </row>
    <row r="35" spans="2:5" x14ac:dyDescent="0.25">
      <c r="B35" s="8" t="s">
        <v>1584</v>
      </c>
      <c r="C35" s="8" t="s">
        <v>1556</v>
      </c>
      <c r="D35" s="107">
        <v>36</v>
      </c>
      <c r="E35" s="66">
        <v>1390100</v>
      </c>
    </row>
    <row r="36" spans="2:5" x14ac:dyDescent="0.25">
      <c r="B36" s="8" t="s">
        <v>1585</v>
      </c>
      <c r="C36" s="8" t="s">
        <v>1586</v>
      </c>
      <c r="D36" s="107">
        <v>35</v>
      </c>
      <c r="E36" s="66">
        <v>2465800</v>
      </c>
    </row>
    <row r="37" spans="2:5" x14ac:dyDescent="0.25">
      <c r="B37" s="8" t="s">
        <v>1587</v>
      </c>
      <c r="C37" s="8" t="s">
        <v>1555</v>
      </c>
      <c r="D37" s="107">
        <v>52</v>
      </c>
      <c r="E37" s="66">
        <v>3305600</v>
      </c>
    </row>
    <row r="38" spans="2:5" x14ac:dyDescent="0.25">
      <c r="B38" s="8" t="s">
        <v>1588</v>
      </c>
      <c r="C38" s="8" t="s">
        <v>1561</v>
      </c>
      <c r="D38" s="107">
        <v>34</v>
      </c>
      <c r="E38" s="66">
        <v>2889200</v>
      </c>
    </row>
    <row r="39" spans="2:5" x14ac:dyDescent="0.25">
      <c r="B39" s="8" t="s">
        <v>1589</v>
      </c>
      <c r="C39" s="8" t="s">
        <v>1551</v>
      </c>
      <c r="D39" s="107">
        <v>40</v>
      </c>
      <c r="E39" s="66">
        <v>3160600</v>
      </c>
    </row>
    <row r="40" spans="2:5" x14ac:dyDescent="0.25">
      <c r="B40" s="8" t="s">
        <v>1590</v>
      </c>
      <c r="C40" s="8" t="s">
        <v>1591</v>
      </c>
      <c r="D40" s="107">
        <v>30</v>
      </c>
      <c r="E40" s="66">
        <v>2090700</v>
      </c>
    </row>
    <row r="41" spans="2:5" x14ac:dyDescent="0.25">
      <c r="B41" s="8" t="s">
        <v>1592</v>
      </c>
      <c r="C41" s="8" t="s">
        <v>1551</v>
      </c>
      <c r="D41" s="107">
        <v>45</v>
      </c>
      <c r="E41" s="66">
        <v>1440500</v>
      </c>
    </row>
    <row r="42" spans="2:5" x14ac:dyDescent="0.25">
      <c r="B42" s="8" t="s">
        <v>1593</v>
      </c>
      <c r="C42" s="8" t="s">
        <v>1594</v>
      </c>
      <c r="D42" s="107">
        <v>33</v>
      </c>
      <c r="E42" s="66">
        <v>3038300</v>
      </c>
    </row>
    <row r="43" spans="2:5" x14ac:dyDescent="0.25">
      <c r="B43" s="8" t="s">
        <v>1595</v>
      </c>
      <c r="C43" s="8" t="s">
        <v>1596</v>
      </c>
      <c r="D43" s="107">
        <v>39</v>
      </c>
      <c r="E43" s="66">
        <v>2695700</v>
      </c>
    </row>
    <row r="44" spans="2:5" x14ac:dyDescent="0.25">
      <c r="B44" s="8" t="s">
        <v>1597</v>
      </c>
      <c r="C44" s="8" t="s">
        <v>1551</v>
      </c>
      <c r="D44" s="107">
        <v>57</v>
      </c>
      <c r="E44" s="66">
        <v>1843400</v>
      </c>
    </row>
    <row r="45" spans="2:5" x14ac:dyDescent="0.25">
      <c r="B45" s="8" t="s">
        <v>1598</v>
      </c>
      <c r="C45" s="8" t="s">
        <v>1555</v>
      </c>
      <c r="D45" s="107">
        <v>51</v>
      </c>
      <c r="E45" s="66">
        <v>4695600</v>
      </c>
    </row>
    <row r="46" spans="2:5" x14ac:dyDescent="0.25">
      <c r="B46" s="8" t="s">
        <v>1599</v>
      </c>
      <c r="C46" s="8" t="s">
        <v>1600</v>
      </c>
      <c r="D46" s="107">
        <v>40</v>
      </c>
      <c r="E46" s="66">
        <v>4147200</v>
      </c>
    </row>
    <row r="47" spans="2:5" x14ac:dyDescent="0.25">
      <c r="B47" s="8" t="s">
        <v>1601</v>
      </c>
      <c r="C47" s="8" t="s">
        <v>1602</v>
      </c>
      <c r="D47" s="107">
        <v>41</v>
      </c>
      <c r="E47" s="66">
        <v>1564600</v>
      </c>
    </row>
    <row r="48" spans="2:5" x14ac:dyDescent="0.25">
      <c r="B48" s="8" t="s">
        <v>1595</v>
      </c>
      <c r="C48" s="8" t="s">
        <v>1603</v>
      </c>
      <c r="D48" s="107">
        <v>42</v>
      </c>
      <c r="E48" s="66">
        <v>3407000</v>
      </c>
    </row>
    <row r="49" spans="2:5" x14ac:dyDescent="0.25">
      <c r="B49" s="8" t="s">
        <v>1604</v>
      </c>
      <c r="C49" s="8" t="s">
        <v>1575</v>
      </c>
      <c r="D49" s="107">
        <v>61</v>
      </c>
      <c r="E49" s="66">
        <v>3616100</v>
      </c>
    </row>
    <row r="50" spans="2:5" x14ac:dyDescent="0.25">
      <c r="B50" s="8" t="s">
        <v>1605</v>
      </c>
      <c r="C50" s="8" t="s">
        <v>1606</v>
      </c>
      <c r="D50" s="107">
        <v>55</v>
      </c>
      <c r="E50" s="66">
        <v>3088800</v>
      </c>
    </row>
    <row r="51" spans="2:5" x14ac:dyDescent="0.25">
      <c r="B51" s="8" t="s">
        <v>1607</v>
      </c>
      <c r="C51" s="8" t="s">
        <v>1608</v>
      </c>
      <c r="D51" s="107">
        <v>33</v>
      </c>
      <c r="E51" s="66">
        <v>1283000</v>
      </c>
    </row>
    <row r="52" spans="2:5" x14ac:dyDescent="0.25">
      <c r="B52" s="8" t="s">
        <v>1609</v>
      </c>
      <c r="C52" s="8" t="s">
        <v>1591</v>
      </c>
      <c r="D52" s="107">
        <v>56</v>
      </c>
      <c r="E52" s="66">
        <v>5322200</v>
      </c>
    </row>
    <row r="53" spans="2:5" x14ac:dyDescent="0.25">
      <c r="B53" s="8" t="s">
        <v>1610</v>
      </c>
      <c r="C53" s="8" t="s">
        <v>1611</v>
      </c>
      <c r="D53" s="107">
        <v>36</v>
      </c>
      <c r="E53" s="66">
        <v>1539000</v>
      </c>
    </row>
    <row r="54" spans="2:5" x14ac:dyDescent="0.25">
      <c r="B54" s="8" t="s">
        <v>1612</v>
      </c>
      <c r="C54" s="8" t="s">
        <v>1608</v>
      </c>
      <c r="D54" s="107">
        <v>35</v>
      </c>
      <c r="E54" s="66">
        <v>2625000</v>
      </c>
    </row>
    <row r="55" spans="2:5" x14ac:dyDescent="0.25">
      <c r="B55" s="8" t="s">
        <v>1613</v>
      </c>
      <c r="C55" s="8" t="s">
        <v>1568</v>
      </c>
      <c r="D55" s="107">
        <v>34</v>
      </c>
      <c r="E55" s="66">
        <v>3427200</v>
      </c>
    </row>
    <row r="56" spans="2:5" x14ac:dyDescent="0.25">
      <c r="B56" s="8" t="s">
        <v>1614</v>
      </c>
      <c r="C56" s="8" t="s">
        <v>1555</v>
      </c>
      <c r="D56" s="107">
        <v>40</v>
      </c>
      <c r="E56" s="66">
        <v>3466800</v>
      </c>
    </row>
    <row r="57" spans="2:5" x14ac:dyDescent="0.25">
      <c r="B57" s="8" t="s">
        <v>1615</v>
      </c>
      <c r="C57" s="8" t="s">
        <v>1616</v>
      </c>
      <c r="D57" s="107">
        <v>30</v>
      </c>
      <c r="E57" s="66">
        <v>1943100</v>
      </c>
    </row>
    <row r="58" spans="2:5" x14ac:dyDescent="0.25">
      <c r="B58" s="8" t="s">
        <v>1617</v>
      </c>
      <c r="C58" s="8" t="s">
        <v>1577</v>
      </c>
      <c r="D58" s="107">
        <v>45</v>
      </c>
      <c r="E58" s="66">
        <v>1494600</v>
      </c>
    </row>
    <row r="59" spans="2:5" x14ac:dyDescent="0.25">
      <c r="B59" s="8" t="s">
        <v>1617</v>
      </c>
      <c r="C59" s="8" t="s">
        <v>1618</v>
      </c>
      <c r="D59" s="107">
        <v>33</v>
      </c>
      <c r="E59" s="66">
        <v>2851200</v>
      </c>
    </row>
    <row r="60" spans="2:5" customFormat="1" x14ac:dyDescent="0.25"/>
    <row r="61" spans="2:5" customFormat="1" x14ac:dyDescent="0.25"/>
    <row r="62" spans="2:5" customFormat="1" x14ac:dyDescent="0.25"/>
    <row r="63" spans="2:5" customFormat="1" x14ac:dyDescent="0.25"/>
    <row r="64" spans="2:5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0000" spans="1:1" x14ac:dyDescent="0.25">
      <c r="A10000" s="8" t="s">
        <v>1431</v>
      </c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workbookViewId="0">
      <selection activeCell="BT8" sqref="BT8"/>
    </sheetView>
  </sheetViews>
  <sheetFormatPr defaultRowHeight="15" x14ac:dyDescent="0.25"/>
  <cols>
    <col min="1" max="1" width="5.5703125" customWidth="1"/>
    <col min="2" max="2" width="15.7109375" customWidth="1"/>
    <col min="3" max="3" width="11.28515625" customWidth="1"/>
    <col min="4" max="4" width="17.85546875" bestFit="1" customWidth="1"/>
    <col min="5" max="5" width="9.85546875" bestFit="1" customWidth="1"/>
    <col min="6" max="6" width="16.5703125" customWidth="1"/>
    <col min="9" max="9" width="16.85546875" customWidth="1"/>
    <col min="10" max="10" width="13.5703125" customWidth="1"/>
  </cols>
  <sheetData>
    <row r="1" spans="1:73" x14ac:dyDescent="0.25">
      <c r="D1" s="81"/>
      <c r="Y1" s="88" t="s">
        <v>1431</v>
      </c>
      <c r="BU1" t="s">
        <v>1431</v>
      </c>
    </row>
    <row r="2" spans="1:73" ht="54" customHeight="1" x14ac:dyDescent="0.25">
      <c r="A2" s="5"/>
      <c r="B2" s="5"/>
      <c r="C2" s="5"/>
      <c r="D2" s="1"/>
    </row>
    <row r="5" spans="1:73" x14ac:dyDescent="0.25">
      <c r="A5" s="108" t="s">
        <v>36</v>
      </c>
      <c r="B5" s="108" t="s">
        <v>504</v>
      </c>
      <c r="C5" s="108" t="s">
        <v>507</v>
      </c>
      <c r="D5" s="108" t="s">
        <v>508</v>
      </c>
      <c r="E5" s="108" t="s">
        <v>1395</v>
      </c>
      <c r="F5" s="108" t="s">
        <v>1396</v>
      </c>
      <c r="I5" s="108" t="s">
        <v>508</v>
      </c>
      <c r="J5" s="99" t="s">
        <v>512</v>
      </c>
    </row>
    <row r="6" spans="1:73" x14ac:dyDescent="0.25">
      <c r="A6">
        <v>1</v>
      </c>
      <c r="B6" t="s">
        <v>263</v>
      </c>
      <c r="C6" t="s">
        <v>516</v>
      </c>
      <c r="D6" t="s">
        <v>517</v>
      </c>
      <c r="E6" s="67">
        <v>7990.97</v>
      </c>
      <c r="F6" s="68"/>
      <c r="I6" t="s">
        <v>517</v>
      </c>
      <c r="J6" s="68">
        <v>0.1</v>
      </c>
    </row>
    <row r="7" spans="1:73" x14ac:dyDescent="0.25">
      <c r="A7">
        <f>IF(B7="","",A6+1)</f>
        <v>2</v>
      </c>
      <c r="B7" t="s">
        <v>239</v>
      </c>
      <c r="C7" t="s">
        <v>1397</v>
      </c>
      <c r="D7" t="s">
        <v>517</v>
      </c>
      <c r="E7" s="67">
        <v>8611.42</v>
      </c>
      <c r="F7" s="68"/>
      <c r="I7" t="s">
        <v>524</v>
      </c>
      <c r="J7" s="68">
        <v>0.15</v>
      </c>
    </row>
    <row r="8" spans="1:73" x14ac:dyDescent="0.25">
      <c r="A8">
        <f t="shared" ref="A8:A49" si="0">IF(B8="","",A7+1)</f>
        <v>3</v>
      </c>
      <c r="B8" t="s">
        <v>240</v>
      </c>
      <c r="C8" t="s">
        <v>1398</v>
      </c>
      <c r="D8" t="s">
        <v>517</v>
      </c>
      <c r="E8" s="67">
        <v>6320.4</v>
      </c>
      <c r="F8" s="68"/>
      <c r="I8" t="s">
        <v>527</v>
      </c>
      <c r="J8" s="68">
        <v>0.14000000000000001</v>
      </c>
    </row>
    <row r="9" spans="1:73" x14ac:dyDescent="0.25">
      <c r="A9">
        <f t="shared" si="0"/>
        <v>4</v>
      </c>
      <c r="B9" t="s">
        <v>258</v>
      </c>
      <c r="C9" t="s">
        <v>1399</v>
      </c>
      <c r="D9" t="s">
        <v>517</v>
      </c>
      <c r="E9" s="67">
        <v>5547.1</v>
      </c>
      <c r="F9" s="68"/>
      <c r="J9" s="68"/>
    </row>
    <row r="10" spans="1:73" x14ac:dyDescent="0.25">
      <c r="A10">
        <f t="shared" si="0"/>
        <v>5</v>
      </c>
      <c r="B10" t="s">
        <v>268</v>
      </c>
      <c r="C10" t="s">
        <v>516</v>
      </c>
      <c r="D10" t="s">
        <v>517</v>
      </c>
      <c r="E10" s="67">
        <v>5301.48</v>
      </c>
      <c r="F10" s="68"/>
      <c r="J10" s="68"/>
    </row>
    <row r="11" spans="1:73" x14ac:dyDescent="0.25">
      <c r="A11">
        <f t="shared" si="0"/>
        <v>6</v>
      </c>
      <c r="B11" t="s">
        <v>242</v>
      </c>
      <c r="C11" t="s">
        <v>1400</v>
      </c>
      <c r="D11" t="s">
        <v>524</v>
      </c>
      <c r="E11" s="67">
        <v>5476.6</v>
      </c>
      <c r="F11" s="68"/>
    </row>
    <row r="12" spans="1:73" x14ac:dyDescent="0.25">
      <c r="A12">
        <f t="shared" si="0"/>
        <v>7</v>
      </c>
      <c r="B12" t="s">
        <v>274</v>
      </c>
      <c r="C12" t="s">
        <v>1398</v>
      </c>
      <c r="D12" t="s">
        <v>524</v>
      </c>
      <c r="E12" s="67">
        <v>9417.48</v>
      </c>
      <c r="F12" s="68"/>
    </row>
    <row r="13" spans="1:73" x14ac:dyDescent="0.25">
      <c r="A13">
        <f t="shared" si="0"/>
        <v>8</v>
      </c>
      <c r="B13" t="s">
        <v>264</v>
      </c>
      <c r="C13" t="s">
        <v>516</v>
      </c>
      <c r="D13" t="s">
        <v>517</v>
      </c>
      <c r="E13" s="67">
        <v>2788.57</v>
      </c>
      <c r="F13" s="68"/>
    </row>
    <row r="14" spans="1:73" x14ac:dyDescent="0.25">
      <c r="A14">
        <f t="shared" si="0"/>
        <v>9</v>
      </c>
      <c r="B14" t="s">
        <v>265</v>
      </c>
      <c r="C14" t="s">
        <v>516</v>
      </c>
      <c r="D14" t="s">
        <v>527</v>
      </c>
      <c r="E14" s="67">
        <v>4738.4399999999996</v>
      </c>
      <c r="F14" s="68"/>
    </row>
    <row r="15" spans="1:73" x14ac:dyDescent="0.25">
      <c r="A15">
        <f t="shared" si="0"/>
        <v>10</v>
      </c>
      <c r="B15" t="s">
        <v>267</v>
      </c>
      <c r="C15" t="s">
        <v>1400</v>
      </c>
      <c r="D15" t="s">
        <v>527</v>
      </c>
      <c r="E15" s="67">
        <v>1886.54</v>
      </c>
      <c r="F15" s="68"/>
    </row>
    <row r="16" spans="1:73" x14ac:dyDescent="0.25">
      <c r="A16">
        <f t="shared" si="0"/>
        <v>11</v>
      </c>
      <c r="B16" t="s">
        <v>277</v>
      </c>
      <c r="C16" t="s">
        <v>516</v>
      </c>
      <c r="D16" t="s">
        <v>527</v>
      </c>
      <c r="E16" s="67">
        <v>5549.06</v>
      </c>
      <c r="F16" s="68"/>
    </row>
    <row r="17" spans="1:6" x14ac:dyDescent="0.25">
      <c r="A17">
        <f t="shared" si="0"/>
        <v>12</v>
      </c>
      <c r="B17" t="s">
        <v>272</v>
      </c>
      <c r="C17" t="s">
        <v>1397</v>
      </c>
      <c r="D17" t="s">
        <v>527</v>
      </c>
      <c r="E17" s="67">
        <v>3429.64</v>
      </c>
      <c r="F17" s="68"/>
    </row>
    <row r="18" spans="1:6" x14ac:dyDescent="0.25">
      <c r="A18">
        <f t="shared" si="0"/>
        <v>13</v>
      </c>
      <c r="B18" t="s">
        <v>243</v>
      </c>
      <c r="C18" t="s">
        <v>1397</v>
      </c>
      <c r="D18" t="s">
        <v>527</v>
      </c>
      <c r="E18" s="67">
        <v>2525.5300000000002</v>
      </c>
      <c r="F18" s="68"/>
    </row>
    <row r="19" spans="1:6" x14ac:dyDescent="0.25">
      <c r="A19">
        <f t="shared" si="0"/>
        <v>14</v>
      </c>
      <c r="B19" t="s">
        <v>663</v>
      </c>
      <c r="C19" t="s">
        <v>1397</v>
      </c>
      <c r="D19" t="s">
        <v>517</v>
      </c>
      <c r="E19" s="67">
        <v>4490.7299999999996</v>
      </c>
      <c r="F19" s="68"/>
    </row>
    <row r="20" spans="1:6" x14ac:dyDescent="0.25">
      <c r="A20">
        <f t="shared" si="0"/>
        <v>15</v>
      </c>
      <c r="B20" t="s">
        <v>662</v>
      </c>
      <c r="C20" t="s">
        <v>1400</v>
      </c>
      <c r="D20" t="s">
        <v>524</v>
      </c>
      <c r="E20" s="67">
        <v>8974.01</v>
      </c>
      <c r="F20" s="68"/>
    </row>
    <row r="21" spans="1:6" x14ac:dyDescent="0.25">
      <c r="A21">
        <f t="shared" si="0"/>
        <v>16</v>
      </c>
      <c r="B21" t="s">
        <v>534</v>
      </c>
      <c r="C21" t="s">
        <v>1397</v>
      </c>
      <c r="D21" t="s">
        <v>524</v>
      </c>
      <c r="E21" s="67">
        <v>9581.07</v>
      </c>
      <c r="F21" s="68"/>
    </row>
    <row r="22" spans="1:6" x14ac:dyDescent="0.25">
      <c r="A22">
        <f t="shared" si="0"/>
        <v>17</v>
      </c>
      <c r="B22" t="s">
        <v>533</v>
      </c>
      <c r="C22" t="s">
        <v>1399</v>
      </c>
      <c r="D22" t="s">
        <v>524</v>
      </c>
      <c r="E22" s="67">
        <v>3772.59</v>
      </c>
      <c r="F22" s="68"/>
    </row>
    <row r="23" spans="1:6" x14ac:dyDescent="0.25">
      <c r="A23">
        <f t="shared" si="0"/>
        <v>18</v>
      </c>
      <c r="B23" t="s">
        <v>661</v>
      </c>
      <c r="C23" t="s">
        <v>516</v>
      </c>
      <c r="D23" t="s">
        <v>524</v>
      </c>
      <c r="E23" s="67">
        <v>4208.01</v>
      </c>
      <c r="F23" s="68"/>
    </row>
    <row r="24" spans="1:6" x14ac:dyDescent="0.25">
      <c r="A24">
        <f t="shared" si="0"/>
        <v>19</v>
      </c>
      <c r="B24" t="s">
        <v>1402</v>
      </c>
      <c r="C24" t="s">
        <v>516</v>
      </c>
      <c r="D24" t="s">
        <v>524</v>
      </c>
      <c r="E24" s="67">
        <v>7447.42</v>
      </c>
      <c r="F24" s="68"/>
    </row>
    <row r="25" spans="1:6" x14ac:dyDescent="0.25">
      <c r="A25">
        <f t="shared" si="0"/>
        <v>20</v>
      </c>
      <c r="B25" t="s">
        <v>532</v>
      </c>
      <c r="C25" t="s">
        <v>516</v>
      </c>
      <c r="D25" t="s">
        <v>517</v>
      </c>
      <c r="E25" s="67">
        <v>5341.87</v>
      </c>
      <c r="F25" s="68"/>
    </row>
    <row r="26" spans="1:6" x14ac:dyDescent="0.25">
      <c r="A26">
        <f t="shared" si="0"/>
        <v>21</v>
      </c>
      <c r="B26" t="s">
        <v>236</v>
      </c>
      <c r="C26" t="s">
        <v>516</v>
      </c>
      <c r="D26" t="s">
        <v>517</v>
      </c>
      <c r="E26" s="67">
        <v>7990.97</v>
      </c>
      <c r="F26" s="68"/>
    </row>
    <row r="27" spans="1:6" x14ac:dyDescent="0.25">
      <c r="A27">
        <f t="shared" si="0"/>
        <v>22</v>
      </c>
      <c r="B27" t="s">
        <v>531</v>
      </c>
      <c r="C27" t="s">
        <v>1397</v>
      </c>
      <c r="D27" t="s">
        <v>517</v>
      </c>
      <c r="E27" s="67">
        <v>8611.42</v>
      </c>
      <c r="F27" s="68"/>
    </row>
    <row r="28" spans="1:6" x14ac:dyDescent="0.25">
      <c r="A28">
        <f t="shared" si="0"/>
        <v>23</v>
      </c>
      <c r="B28" t="s">
        <v>530</v>
      </c>
      <c r="C28" t="s">
        <v>1397</v>
      </c>
      <c r="D28" t="s">
        <v>517</v>
      </c>
      <c r="E28" s="67">
        <v>6320.4</v>
      </c>
      <c r="F28" s="68"/>
    </row>
    <row r="29" spans="1:6" x14ac:dyDescent="0.25">
      <c r="A29">
        <f t="shared" si="0"/>
        <v>24</v>
      </c>
      <c r="B29" t="s">
        <v>529</v>
      </c>
      <c r="C29" t="s">
        <v>516</v>
      </c>
      <c r="D29" t="s">
        <v>517</v>
      </c>
      <c r="E29" s="67">
        <v>5547.1</v>
      </c>
      <c r="F29" s="68"/>
    </row>
    <row r="30" spans="1:6" x14ac:dyDescent="0.25">
      <c r="A30">
        <f t="shared" si="0"/>
        <v>25</v>
      </c>
      <c r="B30" t="s">
        <v>528</v>
      </c>
      <c r="C30" t="s">
        <v>1399</v>
      </c>
      <c r="D30" t="s">
        <v>517</v>
      </c>
      <c r="E30" s="67">
        <v>5301.48</v>
      </c>
      <c r="F30" s="68"/>
    </row>
    <row r="31" spans="1:6" x14ac:dyDescent="0.25">
      <c r="A31">
        <f t="shared" si="0"/>
        <v>26</v>
      </c>
      <c r="B31" t="s">
        <v>526</v>
      </c>
      <c r="C31" t="s">
        <v>516</v>
      </c>
      <c r="D31" t="s">
        <v>524</v>
      </c>
      <c r="E31" s="67">
        <v>5476.6</v>
      </c>
      <c r="F31" s="68"/>
    </row>
    <row r="32" spans="1:6" x14ac:dyDescent="0.25">
      <c r="A32">
        <f t="shared" si="0"/>
        <v>27</v>
      </c>
      <c r="B32" t="s">
        <v>1401</v>
      </c>
      <c r="C32" t="s">
        <v>1397</v>
      </c>
      <c r="D32" t="s">
        <v>524</v>
      </c>
      <c r="E32" s="67">
        <v>9417.48</v>
      </c>
      <c r="F32" s="68"/>
    </row>
    <row r="33" spans="1:6" x14ac:dyDescent="0.25">
      <c r="A33">
        <f t="shared" si="0"/>
        <v>28</v>
      </c>
      <c r="B33" t="s">
        <v>525</v>
      </c>
      <c r="C33" t="s">
        <v>516</v>
      </c>
      <c r="D33" t="s">
        <v>517</v>
      </c>
      <c r="E33" s="67">
        <v>2788.57</v>
      </c>
      <c r="F33" s="68"/>
    </row>
    <row r="34" spans="1:6" x14ac:dyDescent="0.25">
      <c r="A34">
        <f t="shared" si="0"/>
        <v>29</v>
      </c>
      <c r="B34" t="s">
        <v>523</v>
      </c>
      <c r="C34" t="s">
        <v>516</v>
      </c>
      <c r="D34" t="s">
        <v>527</v>
      </c>
      <c r="E34" s="67">
        <v>4738.4399999999996</v>
      </c>
      <c r="F34" s="68"/>
    </row>
    <row r="35" spans="1:6" x14ac:dyDescent="0.25">
      <c r="A35">
        <f t="shared" si="0"/>
        <v>30</v>
      </c>
      <c r="B35" t="s">
        <v>522</v>
      </c>
      <c r="C35" t="s">
        <v>1399</v>
      </c>
      <c r="D35" t="s">
        <v>527</v>
      </c>
      <c r="E35" s="67">
        <v>1886.54</v>
      </c>
      <c r="F35" s="68"/>
    </row>
    <row r="36" spans="1:6" x14ac:dyDescent="0.25">
      <c r="A36">
        <f>IF(B36="","",A35+1)</f>
        <v>31</v>
      </c>
      <c r="B36" t="s">
        <v>520</v>
      </c>
      <c r="C36" t="s">
        <v>516</v>
      </c>
      <c r="D36" t="s">
        <v>527</v>
      </c>
      <c r="E36" s="67">
        <v>5549.06</v>
      </c>
    </row>
    <row r="37" spans="1:6" x14ac:dyDescent="0.25">
      <c r="A37">
        <f t="shared" si="0"/>
        <v>32</v>
      </c>
      <c r="B37" t="s">
        <v>519</v>
      </c>
      <c r="C37" t="s">
        <v>1397</v>
      </c>
      <c r="D37" t="s">
        <v>527</v>
      </c>
      <c r="E37" s="67">
        <v>3429.64</v>
      </c>
    </row>
    <row r="38" spans="1:6" x14ac:dyDescent="0.25">
      <c r="A38">
        <f t="shared" si="0"/>
        <v>33</v>
      </c>
      <c r="B38" t="s">
        <v>518</v>
      </c>
      <c r="C38" t="s">
        <v>1397</v>
      </c>
      <c r="D38" t="s">
        <v>527</v>
      </c>
      <c r="E38" s="67">
        <v>2525.5300000000002</v>
      </c>
    </row>
    <row r="39" spans="1:6" x14ac:dyDescent="0.25">
      <c r="A39">
        <f t="shared" si="0"/>
        <v>34</v>
      </c>
      <c r="B39" t="s">
        <v>515</v>
      </c>
      <c r="C39" t="s">
        <v>1397</v>
      </c>
      <c r="D39" t="s">
        <v>517</v>
      </c>
      <c r="E39" s="67">
        <v>4490.7299999999996</v>
      </c>
    </row>
    <row r="40" spans="1:6" x14ac:dyDescent="0.25">
      <c r="A40">
        <f t="shared" si="0"/>
        <v>35</v>
      </c>
      <c r="B40" t="s">
        <v>261</v>
      </c>
      <c r="C40" t="s">
        <v>1397</v>
      </c>
      <c r="D40" t="s">
        <v>524</v>
      </c>
      <c r="E40" s="67">
        <v>8974.01</v>
      </c>
    </row>
    <row r="41" spans="1:6" x14ac:dyDescent="0.25">
      <c r="A41">
        <f t="shared" si="0"/>
        <v>36</v>
      </c>
      <c r="B41" t="s">
        <v>275</v>
      </c>
      <c r="C41" t="s">
        <v>1397</v>
      </c>
      <c r="D41" t="s">
        <v>524</v>
      </c>
      <c r="E41" s="67">
        <v>9581.07</v>
      </c>
    </row>
    <row r="42" spans="1:6" x14ac:dyDescent="0.25">
      <c r="A42">
        <f t="shared" si="0"/>
        <v>37</v>
      </c>
      <c r="B42" t="s">
        <v>237</v>
      </c>
      <c r="C42" t="s">
        <v>516</v>
      </c>
      <c r="D42" t="s">
        <v>524</v>
      </c>
      <c r="E42" s="67">
        <v>3772.59</v>
      </c>
    </row>
    <row r="43" spans="1:6" x14ac:dyDescent="0.25">
      <c r="A43">
        <f t="shared" si="0"/>
        <v>38</v>
      </c>
      <c r="B43" t="s">
        <v>238</v>
      </c>
      <c r="C43" t="s">
        <v>516</v>
      </c>
      <c r="D43" t="s">
        <v>524</v>
      </c>
      <c r="E43" s="67">
        <v>4208.01</v>
      </c>
    </row>
    <row r="44" spans="1:6" x14ac:dyDescent="0.25">
      <c r="A44">
        <f t="shared" si="0"/>
        <v>39</v>
      </c>
      <c r="B44" t="s">
        <v>273</v>
      </c>
      <c r="C44" t="s">
        <v>1399</v>
      </c>
      <c r="D44" t="s">
        <v>524</v>
      </c>
      <c r="E44" s="67">
        <v>7447.42</v>
      </c>
    </row>
    <row r="45" spans="1:6" x14ac:dyDescent="0.25">
      <c r="A45">
        <f t="shared" si="0"/>
        <v>40</v>
      </c>
      <c r="B45" t="s">
        <v>270</v>
      </c>
      <c r="C45" t="s">
        <v>516</v>
      </c>
      <c r="D45" t="s">
        <v>517</v>
      </c>
      <c r="E45" s="67">
        <v>5341.87</v>
      </c>
    </row>
    <row r="46" spans="1:6" x14ac:dyDescent="0.25">
      <c r="A46">
        <f t="shared" si="0"/>
        <v>41</v>
      </c>
      <c r="B46" t="s">
        <v>269</v>
      </c>
      <c r="C46" t="s">
        <v>516</v>
      </c>
      <c r="D46" t="s">
        <v>517</v>
      </c>
      <c r="E46" s="67">
        <v>7990.97</v>
      </c>
    </row>
    <row r="47" spans="1:6" x14ac:dyDescent="0.25">
      <c r="A47">
        <f t="shared" si="0"/>
        <v>42</v>
      </c>
      <c r="B47" t="s">
        <v>276</v>
      </c>
      <c r="C47" t="s">
        <v>1397</v>
      </c>
      <c r="D47" t="s">
        <v>517</v>
      </c>
      <c r="E47" s="67">
        <v>8611.42</v>
      </c>
    </row>
    <row r="48" spans="1:6" x14ac:dyDescent="0.25">
      <c r="A48">
        <f t="shared" si="0"/>
        <v>43</v>
      </c>
      <c r="B48" t="s">
        <v>262</v>
      </c>
      <c r="C48" t="s">
        <v>1399</v>
      </c>
      <c r="D48" t="s">
        <v>517</v>
      </c>
      <c r="E48" s="67">
        <v>6320.4</v>
      </c>
    </row>
    <row r="49" spans="1:5" x14ac:dyDescent="0.25">
      <c r="A49">
        <f t="shared" si="0"/>
        <v>44</v>
      </c>
      <c r="B49" t="s">
        <v>241</v>
      </c>
      <c r="C49" t="s">
        <v>516</v>
      </c>
      <c r="D49" t="s">
        <v>517</v>
      </c>
      <c r="E49" s="67">
        <v>5547.1</v>
      </c>
    </row>
    <row r="10000" spans="1:1" x14ac:dyDescent="0.25">
      <c r="A10000" t="s">
        <v>1431</v>
      </c>
    </row>
  </sheetData>
  <sortState ref="B6:B49">
    <sortCondition ref="B6"/>
  </sortState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B1:BU85"/>
  <sheetViews>
    <sheetView workbookViewId="0">
      <selection activeCell="BT8" sqref="BT8"/>
    </sheetView>
  </sheetViews>
  <sheetFormatPr defaultRowHeight="15" x14ac:dyDescent="0.25"/>
  <cols>
    <col min="2" max="2" width="14.28515625" bestFit="1" customWidth="1"/>
    <col min="3" max="3" width="13.7109375" bestFit="1" customWidth="1"/>
    <col min="4" max="4" width="11.42578125" bestFit="1" customWidth="1"/>
    <col min="5" max="5" width="8.7109375" bestFit="1" customWidth="1"/>
    <col min="6" max="6" width="12.140625" bestFit="1" customWidth="1"/>
    <col min="7" max="7" width="11.85546875" bestFit="1" customWidth="1"/>
    <col min="8" max="8" width="5" bestFit="1" customWidth="1"/>
    <col min="9" max="9" width="17.28515625" bestFit="1" customWidth="1"/>
  </cols>
  <sheetData>
    <row r="1" spans="2:73" x14ac:dyDescent="0.25">
      <c r="BU1" t="s">
        <v>1431</v>
      </c>
    </row>
    <row r="3" spans="2:73" x14ac:dyDescent="0.25">
      <c r="B3" s="91" t="s">
        <v>1393</v>
      </c>
      <c r="C3" s="91" t="s">
        <v>1435</v>
      </c>
      <c r="D3" s="91" t="s">
        <v>1436</v>
      </c>
      <c r="E3" s="91" t="s">
        <v>247</v>
      </c>
      <c r="F3" s="91" t="s">
        <v>1507</v>
      </c>
      <c r="G3" s="91" t="s">
        <v>103</v>
      </c>
      <c r="H3" s="91" t="s">
        <v>1394</v>
      </c>
      <c r="I3" s="91" t="s">
        <v>1515</v>
      </c>
    </row>
    <row r="4" spans="2:73" x14ac:dyDescent="0.25">
      <c r="B4" s="109">
        <v>41060</v>
      </c>
      <c r="C4" s="22" t="s">
        <v>1437</v>
      </c>
      <c r="D4" s="22" t="s">
        <v>1438</v>
      </c>
      <c r="E4" s="22" t="s">
        <v>251</v>
      </c>
      <c r="F4" s="22" t="s">
        <v>1508</v>
      </c>
      <c r="G4" s="22" t="s">
        <v>188</v>
      </c>
      <c r="H4" s="22">
        <v>1872</v>
      </c>
      <c r="I4" s="110">
        <v>752544</v>
      </c>
    </row>
    <row r="5" spans="2:73" x14ac:dyDescent="0.25">
      <c r="B5" s="109">
        <v>41060</v>
      </c>
      <c r="C5" s="22" t="s">
        <v>1439</v>
      </c>
      <c r="D5" s="22" t="s">
        <v>1440</v>
      </c>
      <c r="E5" s="22" t="s">
        <v>251</v>
      </c>
      <c r="F5" s="22" t="s">
        <v>1508</v>
      </c>
      <c r="G5" s="22" t="s">
        <v>160</v>
      </c>
      <c r="H5" s="22">
        <v>2442</v>
      </c>
      <c r="I5" s="110">
        <v>488400</v>
      </c>
    </row>
    <row r="6" spans="2:73" x14ac:dyDescent="0.25">
      <c r="B6" s="109">
        <v>41060</v>
      </c>
      <c r="C6" s="22" t="s">
        <v>1441</v>
      </c>
      <c r="D6" s="22" t="s">
        <v>1442</v>
      </c>
      <c r="E6" s="22" t="s">
        <v>248</v>
      </c>
      <c r="F6" s="22" t="s">
        <v>1508</v>
      </c>
      <c r="G6" s="22" t="s">
        <v>206</v>
      </c>
      <c r="H6" s="22">
        <v>844</v>
      </c>
      <c r="I6" s="110">
        <v>118160</v>
      </c>
    </row>
    <row r="7" spans="2:73" x14ac:dyDescent="0.25">
      <c r="B7" s="109">
        <v>41059</v>
      </c>
      <c r="C7" s="22" t="s">
        <v>1443</v>
      </c>
      <c r="D7" s="22" t="s">
        <v>1444</v>
      </c>
      <c r="E7" s="22" t="s">
        <v>250</v>
      </c>
      <c r="F7" s="22" t="s">
        <v>1509</v>
      </c>
      <c r="G7" s="22" t="s">
        <v>206</v>
      </c>
      <c r="H7" s="22">
        <v>237</v>
      </c>
      <c r="I7" s="110">
        <v>109020</v>
      </c>
    </row>
    <row r="8" spans="2:73" x14ac:dyDescent="0.25">
      <c r="B8" s="109">
        <v>41059</v>
      </c>
      <c r="C8" s="22" t="s">
        <v>1445</v>
      </c>
      <c r="D8" s="22" t="s">
        <v>1446</v>
      </c>
      <c r="E8" s="22" t="s">
        <v>250</v>
      </c>
      <c r="F8" s="22" t="s">
        <v>1508</v>
      </c>
      <c r="G8" s="22" t="s">
        <v>1510</v>
      </c>
      <c r="H8" s="22">
        <v>1482</v>
      </c>
      <c r="I8" s="110">
        <v>173394</v>
      </c>
    </row>
    <row r="9" spans="2:73" x14ac:dyDescent="0.25">
      <c r="B9" s="109">
        <v>41059</v>
      </c>
      <c r="C9" s="22" t="s">
        <v>1447</v>
      </c>
      <c r="D9" s="22" t="s">
        <v>1440</v>
      </c>
      <c r="E9" s="22" t="s">
        <v>248</v>
      </c>
      <c r="F9" s="22" t="s">
        <v>1511</v>
      </c>
      <c r="G9" s="22" t="s">
        <v>257</v>
      </c>
      <c r="H9" s="22">
        <v>11</v>
      </c>
      <c r="I9" s="110">
        <v>2200</v>
      </c>
    </row>
    <row r="10" spans="2:73" x14ac:dyDescent="0.25">
      <c r="B10" s="109">
        <v>41059</v>
      </c>
      <c r="C10" s="22" t="s">
        <v>1448</v>
      </c>
      <c r="D10" s="22" t="s">
        <v>1449</v>
      </c>
      <c r="E10" s="22" t="s">
        <v>251</v>
      </c>
      <c r="F10" s="22" t="s">
        <v>1508</v>
      </c>
      <c r="G10" s="22" t="s">
        <v>206</v>
      </c>
      <c r="H10" s="22">
        <v>2399</v>
      </c>
      <c r="I10" s="110">
        <v>369446</v>
      </c>
    </row>
    <row r="11" spans="2:73" x14ac:dyDescent="0.25">
      <c r="B11" s="109">
        <v>41059</v>
      </c>
      <c r="C11" s="22" t="s">
        <v>1450</v>
      </c>
      <c r="D11" s="22" t="s">
        <v>1451</v>
      </c>
      <c r="E11" s="22" t="s">
        <v>249</v>
      </c>
      <c r="F11" s="22" t="s">
        <v>1508</v>
      </c>
      <c r="G11" s="22" t="s">
        <v>165</v>
      </c>
      <c r="H11" s="22">
        <v>707</v>
      </c>
      <c r="I11" s="110">
        <v>289870</v>
      </c>
    </row>
    <row r="12" spans="2:73" x14ac:dyDescent="0.25">
      <c r="B12" s="109">
        <v>41059</v>
      </c>
      <c r="C12" s="22" t="s">
        <v>1452</v>
      </c>
      <c r="D12" s="22" t="s">
        <v>1453</v>
      </c>
      <c r="E12" s="22" t="s">
        <v>250</v>
      </c>
      <c r="F12" s="22" t="s">
        <v>1508</v>
      </c>
      <c r="G12" s="22" t="s">
        <v>141</v>
      </c>
      <c r="H12" s="22">
        <v>1040</v>
      </c>
      <c r="I12" s="110">
        <v>314080</v>
      </c>
    </row>
    <row r="13" spans="2:73" x14ac:dyDescent="0.25">
      <c r="B13" s="109">
        <v>41058</v>
      </c>
      <c r="C13" s="22" t="s">
        <v>1454</v>
      </c>
      <c r="D13" s="22" t="s">
        <v>1449</v>
      </c>
      <c r="E13" s="22" t="s">
        <v>250</v>
      </c>
      <c r="F13" s="22" t="s">
        <v>1512</v>
      </c>
      <c r="G13" s="22" t="s">
        <v>235</v>
      </c>
      <c r="H13" s="22">
        <v>1130</v>
      </c>
      <c r="I13" s="110">
        <v>174020</v>
      </c>
    </row>
    <row r="14" spans="2:73" x14ac:dyDescent="0.25">
      <c r="B14" s="109">
        <v>41058</v>
      </c>
      <c r="C14" s="22" t="s">
        <v>1455</v>
      </c>
      <c r="D14" s="22" t="s">
        <v>1442</v>
      </c>
      <c r="E14" s="22" t="s">
        <v>250</v>
      </c>
      <c r="F14" s="22" t="s">
        <v>1513</v>
      </c>
      <c r="G14" s="22" t="s">
        <v>126</v>
      </c>
      <c r="H14" s="22">
        <v>685</v>
      </c>
      <c r="I14" s="110">
        <v>95900</v>
      </c>
    </row>
    <row r="15" spans="2:73" x14ac:dyDescent="0.25">
      <c r="B15" s="109">
        <v>41058</v>
      </c>
      <c r="C15" s="22" t="s">
        <v>1456</v>
      </c>
      <c r="D15" s="22" t="s">
        <v>1451</v>
      </c>
      <c r="E15" s="22" t="s">
        <v>251</v>
      </c>
      <c r="F15" s="22" t="s">
        <v>1508</v>
      </c>
      <c r="G15" s="22" t="s">
        <v>141</v>
      </c>
      <c r="H15" s="22">
        <v>1897</v>
      </c>
      <c r="I15" s="110">
        <v>777770</v>
      </c>
    </row>
    <row r="16" spans="2:73" x14ac:dyDescent="0.25">
      <c r="B16" s="109">
        <v>41057</v>
      </c>
      <c r="C16" s="22" t="s">
        <v>1457</v>
      </c>
      <c r="D16" s="22" t="s">
        <v>1458</v>
      </c>
      <c r="E16" s="22" t="s">
        <v>249</v>
      </c>
      <c r="F16" s="22" t="s">
        <v>1514</v>
      </c>
      <c r="G16" s="22" t="s">
        <v>206</v>
      </c>
      <c r="H16" s="22">
        <v>243</v>
      </c>
      <c r="I16" s="110">
        <v>42768</v>
      </c>
    </row>
    <row r="17" spans="2:9" x14ac:dyDescent="0.25">
      <c r="B17" s="109">
        <v>41057</v>
      </c>
      <c r="C17" s="22" t="s">
        <v>1459</v>
      </c>
      <c r="D17" s="22" t="s">
        <v>1458</v>
      </c>
      <c r="E17" s="22" t="s">
        <v>250</v>
      </c>
      <c r="F17" s="22" t="s">
        <v>1508</v>
      </c>
      <c r="G17" s="22" t="s">
        <v>160</v>
      </c>
      <c r="H17" s="22">
        <v>2017</v>
      </c>
      <c r="I17" s="110">
        <v>354992</v>
      </c>
    </row>
    <row r="18" spans="2:9" x14ac:dyDescent="0.25">
      <c r="B18" s="109">
        <v>41057</v>
      </c>
      <c r="C18" s="22" t="s">
        <v>1460</v>
      </c>
      <c r="D18" s="22" t="s">
        <v>1461</v>
      </c>
      <c r="E18" s="22" t="s">
        <v>250</v>
      </c>
      <c r="F18" s="22" t="s">
        <v>1513</v>
      </c>
      <c r="G18" s="22" t="s">
        <v>141</v>
      </c>
      <c r="H18" s="22">
        <v>893</v>
      </c>
      <c r="I18" s="110">
        <v>416138</v>
      </c>
    </row>
    <row r="19" spans="2:9" x14ac:dyDescent="0.25">
      <c r="B19" s="109">
        <v>41056</v>
      </c>
      <c r="C19" s="22" t="s">
        <v>1462</v>
      </c>
      <c r="D19" s="22" t="s">
        <v>1463</v>
      </c>
      <c r="E19" s="22" t="s">
        <v>251</v>
      </c>
      <c r="F19" s="22" t="s">
        <v>1513</v>
      </c>
      <c r="G19" s="22" t="s">
        <v>219</v>
      </c>
      <c r="H19" s="22">
        <v>61</v>
      </c>
      <c r="I19" s="110">
        <v>23546</v>
      </c>
    </row>
    <row r="20" spans="2:9" x14ac:dyDescent="0.25">
      <c r="B20" s="109">
        <v>41056</v>
      </c>
      <c r="C20" s="22" t="s">
        <v>1464</v>
      </c>
      <c r="D20" s="22" t="s">
        <v>1465</v>
      </c>
      <c r="E20" s="22" t="s">
        <v>250</v>
      </c>
      <c r="F20" s="22" t="s">
        <v>1513</v>
      </c>
      <c r="G20" s="22" t="s">
        <v>160</v>
      </c>
      <c r="H20" s="22">
        <v>860</v>
      </c>
      <c r="I20" s="110">
        <v>303580</v>
      </c>
    </row>
    <row r="21" spans="2:9" x14ac:dyDescent="0.25">
      <c r="B21" s="109">
        <v>41056</v>
      </c>
      <c r="C21" s="22" t="s">
        <v>1466</v>
      </c>
      <c r="D21" s="22" t="s">
        <v>1461</v>
      </c>
      <c r="E21" s="22" t="s">
        <v>248</v>
      </c>
      <c r="F21" s="22" t="s">
        <v>1511</v>
      </c>
      <c r="G21" s="22" t="s">
        <v>219</v>
      </c>
      <c r="H21" s="22">
        <v>162</v>
      </c>
      <c r="I21" s="110">
        <v>75492</v>
      </c>
    </row>
    <row r="22" spans="2:9" x14ac:dyDescent="0.25">
      <c r="B22" s="109">
        <v>41056</v>
      </c>
      <c r="C22" s="22" t="s">
        <v>1467</v>
      </c>
      <c r="D22" s="22" t="s">
        <v>1461</v>
      </c>
      <c r="E22" s="22" t="s">
        <v>250</v>
      </c>
      <c r="F22" s="22" t="s">
        <v>1508</v>
      </c>
      <c r="G22" s="22" t="s">
        <v>121</v>
      </c>
      <c r="H22" s="22">
        <v>574</v>
      </c>
      <c r="I22" s="110">
        <v>267484</v>
      </c>
    </row>
    <row r="23" spans="2:9" x14ac:dyDescent="0.25">
      <c r="B23" s="109">
        <v>41055</v>
      </c>
      <c r="C23" s="22" t="s">
        <v>1468</v>
      </c>
      <c r="D23" s="22" t="s">
        <v>1451</v>
      </c>
      <c r="E23" s="22" t="s">
        <v>250</v>
      </c>
      <c r="F23" s="22" t="s">
        <v>1508</v>
      </c>
      <c r="G23" s="22" t="s">
        <v>165</v>
      </c>
      <c r="H23" s="22">
        <v>2569</v>
      </c>
      <c r="I23" s="110">
        <v>1053290</v>
      </c>
    </row>
    <row r="24" spans="2:9" x14ac:dyDescent="0.25">
      <c r="B24" s="109">
        <v>41055</v>
      </c>
      <c r="C24" s="22" t="s">
        <v>1469</v>
      </c>
      <c r="D24" s="22" t="s">
        <v>1470</v>
      </c>
      <c r="E24" s="22" t="s">
        <v>249</v>
      </c>
      <c r="F24" s="22" t="s">
        <v>1513</v>
      </c>
      <c r="G24" s="22" t="s">
        <v>165</v>
      </c>
      <c r="H24" s="22">
        <v>306</v>
      </c>
      <c r="I24" s="110">
        <v>86292</v>
      </c>
    </row>
    <row r="25" spans="2:9" x14ac:dyDescent="0.25">
      <c r="B25" s="109">
        <v>41054</v>
      </c>
      <c r="C25" s="22" t="s">
        <v>1471</v>
      </c>
      <c r="D25" s="22" t="s">
        <v>1463</v>
      </c>
      <c r="E25" s="22" t="s">
        <v>248</v>
      </c>
      <c r="F25" s="22" t="s">
        <v>1508</v>
      </c>
      <c r="G25" s="22" t="s">
        <v>179</v>
      </c>
      <c r="H25" s="22">
        <v>2053</v>
      </c>
      <c r="I25" s="110">
        <v>792458</v>
      </c>
    </row>
    <row r="26" spans="2:9" x14ac:dyDescent="0.25">
      <c r="B26" s="109">
        <v>41054</v>
      </c>
      <c r="C26" s="22" t="s">
        <v>1472</v>
      </c>
      <c r="D26" s="22" t="s">
        <v>1449</v>
      </c>
      <c r="E26" s="22" t="s">
        <v>248</v>
      </c>
      <c r="F26" s="22" t="s">
        <v>1508</v>
      </c>
      <c r="G26" s="22" t="s">
        <v>188</v>
      </c>
      <c r="H26" s="22">
        <v>2919</v>
      </c>
      <c r="I26" s="110">
        <v>449526</v>
      </c>
    </row>
    <row r="27" spans="2:9" x14ac:dyDescent="0.25">
      <c r="B27" s="109">
        <v>41054</v>
      </c>
      <c r="C27" s="22" t="s">
        <v>1473</v>
      </c>
      <c r="D27" s="22" t="s">
        <v>1458</v>
      </c>
      <c r="E27" s="22" t="s">
        <v>248</v>
      </c>
      <c r="F27" s="22" t="s">
        <v>1508</v>
      </c>
      <c r="G27" s="22" t="s">
        <v>165</v>
      </c>
      <c r="H27" s="22">
        <v>2170</v>
      </c>
      <c r="I27" s="110">
        <v>381920</v>
      </c>
    </row>
    <row r="28" spans="2:9" x14ac:dyDescent="0.25">
      <c r="B28" s="109">
        <v>41053</v>
      </c>
      <c r="C28" s="22" t="s">
        <v>1474</v>
      </c>
      <c r="D28" s="22" t="s">
        <v>1446</v>
      </c>
      <c r="E28" s="22" t="s">
        <v>248</v>
      </c>
      <c r="F28" s="22" t="s">
        <v>1514</v>
      </c>
      <c r="G28" s="22" t="s">
        <v>228</v>
      </c>
      <c r="H28" s="22">
        <v>459</v>
      </c>
      <c r="I28" s="110">
        <v>53703</v>
      </c>
    </row>
    <row r="29" spans="2:9" x14ac:dyDescent="0.25">
      <c r="B29" s="109">
        <v>41053</v>
      </c>
      <c r="C29" s="22" t="s">
        <v>1475</v>
      </c>
      <c r="D29" s="22" t="s">
        <v>1449</v>
      </c>
      <c r="E29" s="22" t="s">
        <v>250</v>
      </c>
      <c r="F29" s="22" t="s">
        <v>1508</v>
      </c>
      <c r="G29" s="22" t="s">
        <v>206</v>
      </c>
      <c r="H29" s="22">
        <v>3441</v>
      </c>
      <c r="I29" s="110">
        <v>529914</v>
      </c>
    </row>
    <row r="30" spans="2:9" x14ac:dyDescent="0.25">
      <c r="B30" s="109">
        <v>41053</v>
      </c>
      <c r="C30" s="22" t="s">
        <v>1476</v>
      </c>
      <c r="D30" s="22" t="s">
        <v>1442</v>
      </c>
      <c r="E30" s="22" t="s">
        <v>249</v>
      </c>
      <c r="F30" s="22" t="s">
        <v>1513</v>
      </c>
      <c r="G30" s="22" t="s">
        <v>206</v>
      </c>
      <c r="H30" s="22">
        <v>121</v>
      </c>
      <c r="I30" s="110">
        <v>16940</v>
      </c>
    </row>
    <row r="31" spans="2:9" x14ac:dyDescent="0.25">
      <c r="B31" s="109">
        <v>41052</v>
      </c>
      <c r="C31" s="22" t="s">
        <v>1477</v>
      </c>
      <c r="D31" s="22" t="s">
        <v>1463</v>
      </c>
      <c r="E31" s="22" t="s">
        <v>249</v>
      </c>
      <c r="F31" s="22" t="s">
        <v>1512</v>
      </c>
      <c r="G31" s="22" t="s">
        <v>219</v>
      </c>
      <c r="H31" s="22">
        <v>1196</v>
      </c>
      <c r="I31" s="110">
        <v>461656</v>
      </c>
    </row>
    <row r="32" spans="2:9" x14ac:dyDescent="0.25">
      <c r="B32" s="109">
        <v>41052</v>
      </c>
      <c r="C32" s="22" t="s">
        <v>1478</v>
      </c>
      <c r="D32" s="22" t="s">
        <v>1458</v>
      </c>
      <c r="E32" s="22" t="s">
        <v>251</v>
      </c>
      <c r="F32" s="22" t="s">
        <v>1508</v>
      </c>
      <c r="G32" s="22" t="s">
        <v>141</v>
      </c>
      <c r="H32" s="22">
        <v>2354</v>
      </c>
      <c r="I32" s="110">
        <v>414304</v>
      </c>
    </row>
    <row r="33" spans="2:9" x14ac:dyDescent="0.25">
      <c r="B33" s="109">
        <v>41052</v>
      </c>
      <c r="C33" s="22" t="s">
        <v>1479</v>
      </c>
      <c r="D33" s="22" t="s">
        <v>1458</v>
      </c>
      <c r="E33" s="22" t="s">
        <v>251</v>
      </c>
      <c r="F33" s="22" t="s">
        <v>1513</v>
      </c>
      <c r="G33" s="22" t="s">
        <v>206</v>
      </c>
      <c r="H33" s="22">
        <v>922</v>
      </c>
      <c r="I33" s="110">
        <v>162272</v>
      </c>
    </row>
    <row r="34" spans="2:9" x14ac:dyDescent="0.25">
      <c r="B34" s="109">
        <v>41052</v>
      </c>
      <c r="C34" s="22" t="s">
        <v>1480</v>
      </c>
      <c r="D34" s="22" t="s">
        <v>1453</v>
      </c>
      <c r="E34" s="22" t="s">
        <v>249</v>
      </c>
      <c r="F34" s="22" t="s">
        <v>1508</v>
      </c>
      <c r="G34" s="22" t="s">
        <v>108</v>
      </c>
      <c r="H34" s="22">
        <v>516</v>
      </c>
      <c r="I34" s="110">
        <v>155832</v>
      </c>
    </row>
    <row r="35" spans="2:9" x14ac:dyDescent="0.25">
      <c r="B35" s="109">
        <v>41052</v>
      </c>
      <c r="C35" s="22" t="s">
        <v>1481</v>
      </c>
      <c r="D35" s="22" t="s">
        <v>1453</v>
      </c>
      <c r="E35" s="22" t="s">
        <v>251</v>
      </c>
      <c r="F35" s="22" t="s">
        <v>1512</v>
      </c>
      <c r="G35" s="22" t="s">
        <v>137</v>
      </c>
      <c r="H35" s="22">
        <v>807</v>
      </c>
      <c r="I35" s="110">
        <v>243714</v>
      </c>
    </row>
    <row r="36" spans="2:9" x14ac:dyDescent="0.25">
      <c r="B36" s="109">
        <v>41052</v>
      </c>
      <c r="C36" s="22" t="s">
        <v>1482</v>
      </c>
      <c r="D36" s="22" t="s">
        <v>1442</v>
      </c>
      <c r="E36" s="22" t="s">
        <v>251</v>
      </c>
      <c r="F36" s="22" t="s">
        <v>1508</v>
      </c>
      <c r="G36" s="22" t="s">
        <v>165</v>
      </c>
      <c r="H36" s="22">
        <v>594</v>
      </c>
      <c r="I36" s="110">
        <v>83160</v>
      </c>
    </row>
    <row r="37" spans="2:9" x14ac:dyDescent="0.25">
      <c r="B37" s="109">
        <v>41052</v>
      </c>
      <c r="C37" s="22" t="s">
        <v>1483</v>
      </c>
      <c r="D37" s="22" t="s">
        <v>1451</v>
      </c>
      <c r="E37" s="22" t="s">
        <v>249</v>
      </c>
      <c r="F37" s="22" t="s">
        <v>1512</v>
      </c>
      <c r="G37" s="22" t="s">
        <v>188</v>
      </c>
      <c r="H37" s="22">
        <v>875</v>
      </c>
      <c r="I37" s="110">
        <v>358750</v>
      </c>
    </row>
    <row r="38" spans="2:9" x14ac:dyDescent="0.25">
      <c r="B38" s="109">
        <v>41051</v>
      </c>
      <c r="C38" s="22" t="s">
        <v>1484</v>
      </c>
      <c r="D38" s="22" t="s">
        <v>1463</v>
      </c>
      <c r="E38" s="22" t="s">
        <v>251</v>
      </c>
      <c r="F38" s="22" t="s">
        <v>1514</v>
      </c>
      <c r="G38" s="22" t="s">
        <v>141</v>
      </c>
      <c r="H38" s="22">
        <v>305</v>
      </c>
      <c r="I38" s="110">
        <v>117730</v>
      </c>
    </row>
    <row r="39" spans="2:9" x14ac:dyDescent="0.25">
      <c r="B39" s="109">
        <v>41051</v>
      </c>
      <c r="C39" s="22" t="s">
        <v>1485</v>
      </c>
      <c r="D39" s="22" t="s">
        <v>1486</v>
      </c>
      <c r="E39" s="22" t="s">
        <v>250</v>
      </c>
      <c r="F39" s="22" t="s">
        <v>1514</v>
      </c>
      <c r="G39" s="22" t="s">
        <v>121</v>
      </c>
      <c r="H39" s="22">
        <v>733</v>
      </c>
      <c r="I39" s="110">
        <v>271210</v>
      </c>
    </row>
    <row r="40" spans="2:9" x14ac:dyDescent="0.25">
      <c r="B40" s="109">
        <v>41051</v>
      </c>
      <c r="C40" s="22" t="s">
        <v>1487</v>
      </c>
      <c r="D40" s="22" t="s">
        <v>1440</v>
      </c>
      <c r="E40" s="22" t="s">
        <v>250</v>
      </c>
      <c r="F40" s="22" t="s">
        <v>1508</v>
      </c>
      <c r="G40" s="22" t="s">
        <v>165</v>
      </c>
      <c r="H40" s="22">
        <v>2229</v>
      </c>
      <c r="I40" s="110">
        <v>445800</v>
      </c>
    </row>
    <row r="41" spans="2:9" x14ac:dyDescent="0.25">
      <c r="B41" s="109">
        <v>41051</v>
      </c>
      <c r="C41" s="22" t="s">
        <v>1488</v>
      </c>
      <c r="D41" s="22" t="s">
        <v>1449</v>
      </c>
      <c r="E41" s="22" t="s">
        <v>250</v>
      </c>
      <c r="F41" s="22" t="s">
        <v>1508</v>
      </c>
      <c r="G41" s="22" t="s">
        <v>137</v>
      </c>
      <c r="H41" s="22">
        <v>2317</v>
      </c>
      <c r="I41" s="110">
        <v>356818</v>
      </c>
    </row>
    <row r="42" spans="2:9" x14ac:dyDescent="0.25">
      <c r="B42" s="109">
        <v>41051</v>
      </c>
      <c r="C42" s="22" t="s">
        <v>1489</v>
      </c>
      <c r="D42" s="22" t="s">
        <v>1458</v>
      </c>
      <c r="E42" s="22" t="s">
        <v>250</v>
      </c>
      <c r="F42" s="22" t="s">
        <v>1512</v>
      </c>
      <c r="G42" s="22" t="s">
        <v>155</v>
      </c>
      <c r="H42" s="22">
        <v>1268</v>
      </c>
      <c r="I42" s="110">
        <v>223168</v>
      </c>
    </row>
    <row r="43" spans="2:9" x14ac:dyDescent="0.25">
      <c r="B43" s="109">
        <v>41050</v>
      </c>
      <c r="C43" s="22" t="s">
        <v>1490</v>
      </c>
      <c r="D43" s="22" t="s">
        <v>1440</v>
      </c>
      <c r="E43" s="22" t="s">
        <v>250</v>
      </c>
      <c r="F43" s="22" t="s">
        <v>1509</v>
      </c>
      <c r="G43" s="22" t="s">
        <v>219</v>
      </c>
      <c r="H43" s="22">
        <v>55</v>
      </c>
      <c r="I43" s="110">
        <v>11000</v>
      </c>
    </row>
    <row r="44" spans="2:9" x14ac:dyDescent="0.25">
      <c r="B44" s="109">
        <v>41050</v>
      </c>
      <c r="C44" s="22" t="s">
        <v>1491</v>
      </c>
      <c r="D44" s="22" t="s">
        <v>1440</v>
      </c>
      <c r="E44" s="22" t="s">
        <v>250</v>
      </c>
      <c r="F44" s="22" t="s">
        <v>1509</v>
      </c>
      <c r="G44" s="22" t="s">
        <v>219</v>
      </c>
      <c r="H44" s="22">
        <v>220</v>
      </c>
      <c r="I44" s="110">
        <v>44000</v>
      </c>
    </row>
    <row r="45" spans="2:9" x14ac:dyDescent="0.25">
      <c r="B45" s="109">
        <v>41050</v>
      </c>
      <c r="C45" s="22" t="s">
        <v>1492</v>
      </c>
      <c r="D45" s="22" t="s">
        <v>1465</v>
      </c>
      <c r="E45" s="22" t="s">
        <v>251</v>
      </c>
      <c r="F45" s="22" t="s">
        <v>1514</v>
      </c>
      <c r="G45" s="22" t="s">
        <v>206</v>
      </c>
      <c r="H45" s="22">
        <v>665</v>
      </c>
      <c r="I45" s="110">
        <v>234745</v>
      </c>
    </row>
    <row r="46" spans="2:9" x14ac:dyDescent="0.25">
      <c r="B46" s="109">
        <v>41050</v>
      </c>
      <c r="C46" s="22" t="s">
        <v>1493</v>
      </c>
      <c r="D46" s="22" t="s">
        <v>1451</v>
      </c>
      <c r="E46" s="22" t="s">
        <v>249</v>
      </c>
      <c r="F46" s="22" t="s">
        <v>1513</v>
      </c>
      <c r="G46" s="22" t="s">
        <v>188</v>
      </c>
      <c r="H46" s="22">
        <v>219</v>
      </c>
      <c r="I46" s="110">
        <v>89790</v>
      </c>
    </row>
    <row r="47" spans="2:9" x14ac:dyDescent="0.25">
      <c r="B47" s="109">
        <v>41050</v>
      </c>
      <c r="C47" s="22" t="s">
        <v>1494</v>
      </c>
      <c r="D47" s="22" t="s">
        <v>1463</v>
      </c>
      <c r="E47" s="22" t="s">
        <v>251</v>
      </c>
      <c r="F47" s="22" t="s">
        <v>1513</v>
      </c>
      <c r="G47" s="22" t="s">
        <v>165</v>
      </c>
      <c r="H47" s="22">
        <v>106</v>
      </c>
      <c r="I47" s="110">
        <v>40916</v>
      </c>
    </row>
    <row r="48" spans="2:9" x14ac:dyDescent="0.25">
      <c r="B48" s="109">
        <v>41050</v>
      </c>
      <c r="C48" s="22" t="s">
        <v>1495</v>
      </c>
      <c r="D48" s="22" t="s">
        <v>1465</v>
      </c>
      <c r="E48" s="22" t="s">
        <v>250</v>
      </c>
      <c r="F48" s="22" t="s">
        <v>1514</v>
      </c>
      <c r="G48" s="22" t="s">
        <v>108</v>
      </c>
      <c r="H48" s="22">
        <v>331</v>
      </c>
      <c r="I48" s="110">
        <v>116843</v>
      </c>
    </row>
    <row r="49" spans="2:9" x14ac:dyDescent="0.25">
      <c r="B49" s="109">
        <v>41050</v>
      </c>
      <c r="C49" s="22" t="s">
        <v>1496</v>
      </c>
      <c r="D49" s="22" t="s">
        <v>1442</v>
      </c>
      <c r="E49" s="22" t="s">
        <v>250</v>
      </c>
      <c r="F49" s="22" t="s">
        <v>1513</v>
      </c>
      <c r="G49" s="22" t="s">
        <v>129</v>
      </c>
      <c r="H49" s="22">
        <v>42</v>
      </c>
      <c r="I49" s="110">
        <v>5880</v>
      </c>
    </row>
    <row r="50" spans="2:9" x14ac:dyDescent="0.25">
      <c r="B50" s="109">
        <v>41050</v>
      </c>
      <c r="C50" s="22" t="s">
        <v>1497</v>
      </c>
      <c r="D50" s="22" t="s">
        <v>1458</v>
      </c>
      <c r="E50" s="22" t="s">
        <v>250</v>
      </c>
      <c r="F50" s="22" t="s">
        <v>1512</v>
      </c>
      <c r="G50" s="22" t="s">
        <v>219</v>
      </c>
      <c r="H50" s="22">
        <v>755</v>
      </c>
      <c r="I50" s="110">
        <v>132880</v>
      </c>
    </row>
    <row r="51" spans="2:9" x14ac:dyDescent="0.25">
      <c r="B51" s="109">
        <v>41050</v>
      </c>
      <c r="C51" s="22" t="s">
        <v>1498</v>
      </c>
      <c r="D51" s="22" t="s">
        <v>1458</v>
      </c>
      <c r="E51" s="22" t="s">
        <v>250</v>
      </c>
      <c r="F51" s="22" t="s">
        <v>1514</v>
      </c>
      <c r="G51" s="22" t="s">
        <v>234</v>
      </c>
      <c r="H51" s="22">
        <v>682</v>
      </c>
      <c r="I51" s="110">
        <v>120032</v>
      </c>
    </row>
    <row r="52" spans="2:9" x14ac:dyDescent="0.25">
      <c r="B52" s="109">
        <v>41050</v>
      </c>
      <c r="C52" s="22" t="s">
        <v>1499</v>
      </c>
      <c r="D52" s="22" t="s">
        <v>1442</v>
      </c>
      <c r="E52" s="22" t="s">
        <v>250</v>
      </c>
      <c r="F52" s="22" t="s">
        <v>1513</v>
      </c>
      <c r="G52" s="22" t="s">
        <v>188</v>
      </c>
      <c r="H52" s="22">
        <v>241</v>
      </c>
      <c r="I52" s="110">
        <v>33740</v>
      </c>
    </row>
    <row r="53" spans="2:9" x14ac:dyDescent="0.25">
      <c r="B53" s="109">
        <v>41049</v>
      </c>
      <c r="C53" s="22" t="s">
        <v>1500</v>
      </c>
      <c r="D53" s="22" t="s">
        <v>1440</v>
      </c>
      <c r="E53" s="22" t="s">
        <v>250</v>
      </c>
      <c r="F53" s="22" t="s">
        <v>1514</v>
      </c>
      <c r="G53" s="22" t="s">
        <v>176</v>
      </c>
      <c r="H53" s="22">
        <v>823</v>
      </c>
      <c r="I53" s="110">
        <v>164600</v>
      </c>
    </row>
    <row r="54" spans="2:9" x14ac:dyDescent="0.25">
      <c r="B54" s="109">
        <v>41049</v>
      </c>
      <c r="C54" s="22" t="s">
        <v>1501</v>
      </c>
      <c r="D54" s="22" t="s">
        <v>1438</v>
      </c>
      <c r="E54" s="22" t="s">
        <v>250</v>
      </c>
      <c r="F54" s="22" t="s">
        <v>1514</v>
      </c>
      <c r="G54" s="22" t="s">
        <v>206</v>
      </c>
      <c r="H54" s="22">
        <v>848</v>
      </c>
      <c r="I54" s="110">
        <v>340896</v>
      </c>
    </row>
    <row r="55" spans="2:9" x14ac:dyDescent="0.25">
      <c r="B55" s="109">
        <v>41049</v>
      </c>
      <c r="C55" s="22" t="s">
        <v>1502</v>
      </c>
      <c r="D55" s="22" t="s">
        <v>1503</v>
      </c>
      <c r="E55" s="22" t="s">
        <v>248</v>
      </c>
      <c r="F55" s="22" t="s">
        <v>1513</v>
      </c>
      <c r="G55" s="22" t="s">
        <v>206</v>
      </c>
      <c r="H55" s="22">
        <v>137</v>
      </c>
      <c r="I55" s="110">
        <v>63020</v>
      </c>
    </row>
    <row r="56" spans="2:9" x14ac:dyDescent="0.25">
      <c r="B56" s="109">
        <v>41049</v>
      </c>
      <c r="C56" s="22" t="s">
        <v>1504</v>
      </c>
      <c r="D56" s="22" t="s">
        <v>1458</v>
      </c>
      <c r="E56" s="22" t="s">
        <v>250</v>
      </c>
      <c r="F56" s="22" t="s">
        <v>1508</v>
      </c>
      <c r="G56" s="22" t="s">
        <v>219</v>
      </c>
      <c r="H56" s="22">
        <v>2614</v>
      </c>
      <c r="I56" s="110">
        <v>460064</v>
      </c>
    </row>
    <row r="57" spans="2:9" x14ac:dyDescent="0.25">
      <c r="B57" s="109">
        <v>41048</v>
      </c>
      <c r="C57" s="22" t="s">
        <v>1505</v>
      </c>
      <c r="D57" s="22" t="s">
        <v>1458</v>
      </c>
      <c r="E57" s="22" t="s">
        <v>250</v>
      </c>
      <c r="F57" s="22" t="s">
        <v>1511</v>
      </c>
      <c r="G57" s="22" t="s">
        <v>108</v>
      </c>
      <c r="H57" s="22">
        <v>47</v>
      </c>
      <c r="I57" s="110">
        <v>8272</v>
      </c>
    </row>
    <row r="58" spans="2:9" x14ac:dyDescent="0.25">
      <c r="B58" s="109">
        <v>41048</v>
      </c>
      <c r="C58" s="22" t="s">
        <v>1506</v>
      </c>
      <c r="D58" s="22" t="s">
        <v>1503</v>
      </c>
      <c r="E58" s="22" t="s">
        <v>249</v>
      </c>
      <c r="F58" s="22" t="s">
        <v>1513</v>
      </c>
      <c r="G58" s="22" t="s">
        <v>141</v>
      </c>
      <c r="H58" s="22">
        <v>241</v>
      </c>
      <c r="I58" s="110">
        <v>110860</v>
      </c>
    </row>
    <row r="59" spans="2:9" x14ac:dyDescent="0.25">
      <c r="B59" s="109">
        <v>41048</v>
      </c>
      <c r="C59" s="22" t="s">
        <v>1517</v>
      </c>
      <c r="D59" s="22" t="s">
        <v>1486</v>
      </c>
      <c r="E59" s="22" t="s">
        <v>250</v>
      </c>
      <c r="F59" s="22" t="s">
        <v>1511</v>
      </c>
      <c r="G59" s="22" t="s">
        <v>141</v>
      </c>
      <c r="H59" s="22">
        <v>166</v>
      </c>
      <c r="I59" s="110">
        <v>61420</v>
      </c>
    </row>
    <row r="60" spans="2:9" x14ac:dyDescent="0.25">
      <c r="B60" s="109">
        <v>41048</v>
      </c>
      <c r="C60" s="22" t="s">
        <v>1518</v>
      </c>
      <c r="D60" s="22" t="s">
        <v>1440</v>
      </c>
      <c r="E60" s="22" t="s">
        <v>249</v>
      </c>
      <c r="F60" s="22" t="s">
        <v>1508</v>
      </c>
      <c r="G60" s="22" t="s">
        <v>179</v>
      </c>
      <c r="H60" s="22">
        <v>2077</v>
      </c>
      <c r="I60" s="110">
        <v>415400</v>
      </c>
    </row>
    <row r="61" spans="2:9" x14ac:dyDescent="0.25">
      <c r="B61" s="109">
        <v>41047</v>
      </c>
      <c r="C61" s="22" t="s">
        <v>1519</v>
      </c>
      <c r="D61" s="22" t="s">
        <v>1444</v>
      </c>
      <c r="E61" s="22" t="s">
        <v>250</v>
      </c>
      <c r="F61" s="22" t="s">
        <v>1512</v>
      </c>
      <c r="G61" s="22" t="s">
        <v>179</v>
      </c>
      <c r="H61" s="22">
        <v>1098</v>
      </c>
      <c r="I61" s="110">
        <v>505080</v>
      </c>
    </row>
    <row r="62" spans="2:9" x14ac:dyDescent="0.25">
      <c r="B62" s="109">
        <v>41047</v>
      </c>
      <c r="C62" s="22" t="s">
        <v>1520</v>
      </c>
      <c r="D62" s="22" t="s">
        <v>1453</v>
      </c>
      <c r="E62" s="22" t="s">
        <v>249</v>
      </c>
      <c r="F62" s="22" t="s">
        <v>1508</v>
      </c>
      <c r="G62" s="22" t="s">
        <v>132</v>
      </c>
      <c r="H62" s="22">
        <v>1179</v>
      </c>
      <c r="I62" s="110">
        <v>356058</v>
      </c>
    </row>
    <row r="63" spans="2:9" x14ac:dyDescent="0.25">
      <c r="B63" s="109">
        <v>41047</v>
      </c>
      <c r="C63" s="22" t="s">
        <v>1521</v>
      </c>
      <c r="D63" s="22" t="s">
        <v>1503</v>
      </c>
      <c r="E63" s="22" t="s">
        <v>249</v>
      </c>
      <c r="F63" s="22" t="s">
        <v>1508</v>
      </c>
      <c r="G63" s="22" t="s">
        <v>184</v>
      </c>
      <c r="H63" s="22">
        <v>2229</v>
      </c>
      <c r="I63" s="110">
        <v>1025340</v>
      </c>
    </row>
    <row r="64" spans="2:9" x14ac:dyDescent="0.25">
      <c r="B64" s="109">
        <v>41047</v>
      </c>
      <c r="C64" s="22" t="s">
        <v>1522</v>
      </c>
      <c r="D64" s="22" t="s">
        <v>1461</v>
      </c>
      <c r="E64" s="22" t="s">
        <v>251</v>
      </c>
      <c r="F64" s="22" t="s">
        <v>1513</v>
      </c>
      <c r="G64" s="22" t="s">
        <v>219</v>
      </c>
      <c r="H64" s="22">
        <v>724</v>
      </c>
      <c r="I64" s="110">
        <v>337384</v>
      </c>
    </row>
    <row r="65" spans="2:9" x14ac:dyDescent="0.25">
      <c r="B65" s="109">
        <v>41046</v>
      </c>
      <c r="C65" s="22" t="s">
        <v>1523</v>
      </c>
      <c r="D65" s="22" t="s">
        <v>1442</v>
      </c>
      <c r="E65" s="22" t="s">
        <v>250</v>
      </c>
      <c r="F65" s="22" t="s">
        <v>1508</v>
      </c>
      <c r="G65" s="22" t="s">
        <v>121</v>
      </c>
      <c r="H65" s="22">
        <v>2950</v>
      </c>
      <c r="I65" s="110">
        <v>413000</v>
      </c>
    </row>
    <row r="66" spans="2:9" x14ac:dyDescent="0.25">
      <c r="B66" s="109">
        <v>41046</v>
      </c>
      <c r="C66" s="22" t="s">
        <v>1524</v>
      </c>
      <c r="D66" s="22" t="s">
        <v>1440</v>
      </c>
      <c r="E66" s="22" t="s">
        <v>250</v>
      </c>
      <c r="F66" s="22" t="s">
        <v>1511</v>
      </c>
      <c r="G66" s="22" t="s">
        <v>132</v>
      </c>
      <c r="H66" s="22">
        <v>63</v>
      </c>
      <c r="I66" s="110">
        <v>12600</v>
      </c>
    </row>
    <row r="67" spans="2:9" x14ac:dyDescent="0.25">
      <c r="B67" s="109">
        <v>41046</v>
      </c>
      <c r="C67" s="22" t="s">
        <v>1525</v>
      </c>
      <c r="D67" s="22" t="s">
        <v>1461</v>
      </c>
      <c r="E67" s="22" t="s">
        <v>251</v>
      </c>
      <c r="F67" s="22" t="s">
        <v>1513</v>
      </c>
      <c r="G67" s="22" t="s">
        <v>188</v>
      </c>
      <c r="H67" s="22">
        <v>971</v>
      </c>
      <c r="I67" s="110">
        <v>452486</v>
      </c>
    </row>
    <row r="68" spans="2:9" x14ac:dyDescent="0.25">
      <c r="B68" s="109">
        <v>41046</v>
      </c>
      <c r="C68" s="22" t="s">
        <v>1526</v>
      </c>
      <c r="D68" s="22" t="s">
        <v>1451</v>
      </c>
      <c r="E68" s="22" t="s">
        <v>250</v>
      </c>
      <c r="F68" s="22" t="s">
        <v>1512</v>
      </c>
      <c r="G68" s="22" t="s">
        <v>141</v>
      </c>
      <c r="H68" s="22">
        <v>955</v>
      </c>
      <c r="I68" s="110">
        <v>391550</v>
      </c>
    </row>
    <row r="69" spans="2:9" x14ac:dyDescent="0.25">
      <c r="B69" s="109">
        <v>41046</v>
      </c>
      <c r="C69" s="22" t="s">
        <v>1527</v>
      </c>
      <c r="D69" s="22" t="s">
        <v>1451</v>
      </c>
      <c r="E69" s="22" t="s">
        <v>249</v>
      </c>
      <c r="F69" s="22" t="s">
        <v>1514</v>
      </c>
      <c r="G69" s="22" t="s">
        <v>141</v>
      </c>
      <c r="H69" s="22">
        <v>237</v>
      </c>
      <c r="I69" s="110">
        <v>97170</v>
      </c>
    </row>
    <row r="70" spans="2:9" x14ac:dyDescent="0.25">
      <c r="B70" s="109">
        <v>41045</v>
      </c>
      <c r="C70" s="22" t="s">
        <v>1528</v>
      </c>
      <c r="D70" s="22" t="s">
        <v>1453</v>
      </c>
      <c r="E70" s="22" t="s">
        <v>251</v>
      </c>
      <c r="F70" s="22" t="s">
        <v>1508</v>
      </c>
      <c r="G70" s="22" t="s">
        <v>179</v>
      </c>
      <c r="H70" s="22">
        <v>3413</v>
      </c>
      <c r="I70" s="110">
        <v>1030726</v>
      </c>
    </row>
    <row r="71" spans="2:9" x14ac:dyDescent="0.25">
      <c r="B71" s="109">
        <v>41045</v>
      </c>
      <c r="C71" s="22" t="s">
        <v>1529</v>
      </c>
      <c r="D71" s="22" t="s">
        <v>1503</v>
      </c>
      <c r="E71" s="22" t="s">
        <v>250</v>
      </c>
      <c r="F71" s="22" t="s">
        <v>1512</v>
      </c>
      <c r="G71" s="22" t="s">
        <v>165</v>
      </c>
      <c r="H71" s="22">
        <v>1186</v>
      </c>
      <c r="I71" s="110">
        <v>545560</v>
      </c>
    </row>
    <row r="72" spans="2:9" x14ac:dyDescent="0.25">
      <c r="B72" s="109">
        <v>41045</v>
      </c>
      <c r="C72" s="22" t="s">
        <v>1530</v>
      </c>
      <c r="D72" s="22" t="s">
        <v>1486</v>
      </c>
      <c r="E72" s="22" t="s">
        <v>249</v>
      </c>
      <c r="F72" s="22" t="s">
        <v>1508</v>
      </c>
      <c r="G72" s="22" t="s">
        <v>219</v>
      </c>
      <c r="H72" s="22">
        <v>2948</v>
      </c>
      <c r="I72" s="110">
        <v>1090760</v>
      </c>
    </row>
    <row r="73" spans="2:9" x14ac:dyDescent="0.25">
      <c r="B73" s="109">
        <v>41045</v>
      </c>
      <c r="C73" s="22" t="s">
        <v>1531</v>
      </c>
      <c r="D73" s="22" t="s">
        <v>1446</v>
      </c>
      <c r="E73" s="22" t="s">
        <v>250</v>
      </c>
      <c r="F73" s="22" t="s">
        <v>1513</v>
      </c>
      <c r="G73" s="22" t="s">
        <v>184</v>
      </c>
      <c r="H73" s="22">
        <v>576</v>
      </c>
      <c r="I73" s="110">
        <v>67392</v>
      </c>
    </row>
    <row r="74" spans="2:9" x14ac:dyDescent="0.25">
      <c r="B74" s="109">
        <v>41045</v>
      </c>
      <c r="C74" s="22" t="s">
        <v>1532</v>
      </c>
      <c r="D74" s="22" t="s">
        <v>1453</v>
      </c>
      <c r="E74" s="22" t="s">
        <v>250</v>
      </c>
      <c r="F74" s="22" t="s">
        <v>1514</v>
      </c>
      <c r="G74" s="22" t="s">
        <v>219</v>
      </c>
      <c r="H74" s="22">
        <v>515</v>
      </c>
      <c r="I74" s="110">
        <v>155530</v>
      </c>
    </row>
    <row r="75" spans="2:9" x14ac:dyDescent="0.25">
      <c r="B75" s="109">
        <v>41045</v>
      </c>
      <c r="C75" s="22" t="s">
        <v>1533</v>
      </c>
      <c r="D75" s="22" t="s">
        <v>1453</v>
      </c>
      <c r="E75" s="22" t="s">
        <v>251</v>
      </c>
      <c r="F75" s="22" t="s">
        <v>1508</v>
      </c>
      <c r="G75" s="22" t="s">
        <v>188</v>
      </c>
      <c r="H75" s="22">
        <v>2622</v>
      </c>
      <c r="I75" s="110">
        <v>791844</v>
      </c>
    </row>
    <row r="76" spans="2:9" x14ac:dyDescent="0.25">
      <c r="B76" s="109">
        <v>41044</v>
      </c>
      <c r="C76" s="22" t="s">
        <v>1534</v>
      </c>
      <c r="D76" s="22" t="s">
        <v>1453</v>
      </c>
      <c r="E76" s="22" t="s">
        <v>250</v>
      </c>
      <c r="F76" s="22" t="s">
        <v>1513</v>
      </c>
      <c r="G76" s="22" t="s">
        <v>219</v>
      </c>
      <c r="H76" s="22">
        <v>351</v>
      </c>
      <c r="I76" s="110">
        <v>106002</v>
      </c>
    </row>
    <row r="77" spans="2:9" x14ac:dyDescent="0.25">
      <c r="B77" s="109">
        <v>41044</v>
      </c>
      <c r="C77" s="22" t="s">
        <v>1535</v>
      </c>
      <c r="D77" s="22" t="s">
        <v>1463</v>
      </c>
      <c r="E77" s="22" t="s">
        <v>250</v>
      </c>
      <c r="F77" s="22" t="s">
        <v>1513</v>
      </c>
      <c r="G77" s="22" t="s">
        <v>219</v>
      </c>
      <c r="H77" s="22">
        <v>918</v>
      </c>
      <c r="I77" s="110">
        <v>354348</v>
      </c>
    </row>
    <row r="78" spans="2:9" x14ac:dyDescent="0.25">
      <c r="B78" s="109">
        <v>41044</v>
      </c>
      <c r="C78" s="22" t="s">
        <v>1666</v>
      </c>
      <c r="D78" s="22" t="s">
        <v>1440</v>
      </c>
      <c r="E78" s="22" t="s">
        <v>250</v>
      </c>
      <c r="F78" s="22" t="s">
        <v>1508</v>
      </c>
      <c r="G78" s="22" t="s">
        <v>197</v>
      </c>
      <c r="H78" s="22">
        <v>1801</v>
      </c>
      <c r="I78" s="110">
        <v>360200</v>
      </c>
    </row>
    <row r="79" spans="2:9" x14ac:dyDescent="0.25">
      <c r="B79" s="109">
        <v>41044</v>
      </c>
      <c r="C79" s="22" t="s">
        <v>1667</v>
      </c>
      <c r="D79" s="22" t="s">
        <v>1442</v>
      </c>
      <c r="E79" s="22" t="s">
        <v>249</v>
      </c>
      <c r="F79" s="22" t="s">
        <v>1514</v>
      </c>
      <c r="G79" s="22" t="s">
        <v>165</v>
      </c>
      <c r="H79" s="22">
        <v>269</v>
      </c>
      <c r="I79" s="110">
        <v>37660</v>
      </c>
    </row>
    <row r="80" spans="2:9" x14ac:dyDescent="0.25">
      <c r="B80" s="109">
        <v>41044</v>
      </c>
      <c r="C80" s="22" t="s">
        <v>1668</v>
      </c>
      <c r="D80" s="22" t="s">
        <v>1458</v>
      </c>
      <c r="E80" s="22" t="s">
        <v>251</v>
      </c>
      <c r="F80" s="22" t="s">
        <v>1514</v>
      </c>
      <c r="G80" s="22" t="s">
        <v>141</v>
      </c>
      <c r="H80" s="22">
        <v>715</v>
      </c>
      <c r="I80" s="110">
        <v>125840</v>
      </c>
    </row>
    <row r="81" spans="2:9" x14ac:dyDescent="0.25">
      <c r="B81" s="109">
        <v>41044</v>
      </c>
      <c r="C81" s="22" t="s">
        <v>1669</v>
      </c>
      <c r="D81" s="22" t="s">
        <v>1461</v>
      </c>
      <c r="E81" s="22" t="s">
        <v>250</v>
      </c>
      <c r="F81" s="22" t="s">
        <v>1514</v>
      </c>
      <c r="G81" s="22" t="s">
        <v>179</v>
      </c>
      <c r="H81" s="22">
        <v>127</v>
      </c>
      <c r="I81" s="110">
        <v>59182</v>
      </c>
    </row>
    <row r="82" spans="2:9" x14ac:dyDescent="0.25">
      <c r="B82" s="109">
        <v>41044</v>
      </c>
      <c r="C82" s="22" t="s">
        <v>1670</v>
      </c>
      <c r="D82" s="22" t="s">
        <v>1463</v>
      </c>
      <c r="E82" s="22" t="s">
        <v>248</v>
      </c>
      <c r="F82" s="22" t="s">
        <v>1513</v>
      </c>
      <c r="G82" s="22" t="s">
        <v>219</v>
      </c>
      <c r="H82" s="22">
        <v>678</v>
      </c>
      <c r="I82" s="110">
        <v>261708</v>
      </c>
    </row>
    <row r="83" spans="2:9" x14ac:dyDescent="0.25">
      <c r="B83" s="109">
        <v>41044</v>
      </c>
      <c r="C83" s="22" t="s">
        <v>1671</v>
      </c>
      <c r="D83" s="22" t="s">
        <v>1449</v>
      </c>
      <c r="E83" s="22" t="s">
        <v>250</v>
      </c>
      <c r="F83" s="22" t="s">
        <v>1508</v>
      </c>
      <c r="G83" s="22" t="s">
        <v>141</v>
      </c>
      <c r="H83" s="22">
        <v>2629</v>
      </c>
      <c r="I83" s="110">
        <v>404866</v>
      </c>
    </row>
    <row r="84" spans="2:9" x14ac:dyDescent="0.25">
      <c r="B84" s="109">
        <v>41042</v>
      </c>
      <c r="C84" s="22" t="s">
        <v>1672</v>
      </c>
      <c r="D84" s="22" t="s">
        <v>1463</v>
      </c>
      <c r="E84" s="22" t="s">
        <v>251</v>
      </c>
      <c r="F84" s="22" t="s">
        <v>1508</v>
      </c>
      <c r="G84" s="22" t="s">
        <v>186</v>
      </c>
      <c r="H84" s="22">
        <v>2346</v>
      </c>
      <c r="I84" s="110">
        <v>905556</v>
      </c>
    </row>
    <row r="85" spans="2:9" x14ac:dyDescent="0.25">
      <c r="B85" s="109">
        <v>41042</v>
      </c>
      <c r="C85" s="22" t="s">
        <v>1673</v>
      </c>
      <c r="D85" s="22" t="s">
        <v>1463</v>
      </c>
      <c r="E85" s="22" t="s">
        <v>250</v>
      </c>
      <c r="F85" s="22" t="s">
        <v>1508</v>
      </c>
      <c r="G85" s="22" t="s">
        <v>137</v>
      </c>
      <c r="H85" s="22">
        <v>1151</v>
      </c>
      <c r="I85" s="110">
        <v>444286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showGridLines="0" zoomScale="115" zoomScaleNormal="115" workbookViewId="0">
      <selection activeCell="BT8" sqref="BT8"/>
    </sheetView>
  </sheetViews>
  <sheetFormatPr defaultColWidth="10.28515625" defaultRowHeight="15" x14ac:dyDescent="0.25"/>
  <cols>
    <col min="1" max="3" width="10.28515625" style="70" customWidth="1"/>
    <col min="4" max="4" width="13.5703125" style="70" customWidth="1"/>
    <col min="5" max="18" width="10.28515625" style="70" customWidth="1"/>
    <col min="19" max="16384" width="10.28515625" style="70"/>
  </cols>
  <sheetData>
    <row r="1" spans="1:73" x14ac:dyDescent="0.25">
      <c r="F1" s="81"/>
      <c r="AA1" s="89" t="s">
        <v>1431</v>
      </c>
      <c r="BU1" s="70" t="s">
        <v>1431</v>
      </c>
    </row>
    <row r="2" spans="1:73" x14ac:dyDescent="0.25">
      <c r="A2" s="84"/>
      <c r="B2" s="84"/>
      <c r="C2" s="84"/>
      <c r="D2" s="84"/>
      <c r="E2" s="84"/>
      <c r="F2" s="1"/>
    </row>
    <row r="3" spans="1:73" x14ac:dyDescent="0.25">
      <c r="C3" s="69" t="s">
        <v>1403</v>
      </c>
      <c r="D3" s="69"/>
    </row>
    <row r="4" spans="1:73" x14ac:dyDescent="0.25">
      <c r="C4" s="71" t="s">
        <v>1404</v>
      </c>
      <c r="D4" s="71">
        <v>230</v>
      </c>
    </row>
    <row r="5" spans="1:73" x14ac:dyDescent="0.25">
      <c r="C5" s="71" t="s">
        <v>1405</v>
      </c>
      <c r="D5" s="71">
        <v>341</v>
      </c>
    </row>
    <row r="6" spans="1:73" x14ac:dyDescent="0.25">
      <c r="C6" s="71" t="s">
        <v>1406</v>
      </c>
      <c r="D6" s="71">
        <v>98</v>
      </c>
    </row>
    <row r="7" spans="1:73" x14ac:dyDescent="0.25">
      <c r="C7" s="71" t="s">
        <v>1407</v>
      </c>
      <c r="D7" s="71">
        <v>350</v>
      </c>
    </row>
    <row r="10000" spans="1:1" x14ac:dyDescent="0.25">
      <c r="A10000" s="70" t="s">
        <v>1431</v>
      </c>
    </row>
  </sheetData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BU10000"/>
  <sheetViews>
    <sheetView showGridLines="0" zoomScaleNormal="100" workbookViewId="0">
      <selection activeCell="BT8" sqref="BT8"/>
    </sheetView>
  </sheetViews>
  <sheetFormatPr defaultColWidth="9.140625" defaultRowHeight="15" x14ac:dyDescent="0.25"/>
  <cols>
    <col min="1" max="1" width="9.140625" style="74"/>
    <col min="2" max="3" width="13.28515625" style="74" bestFit="1" customWidth="1"/>
    <col min="4" max="4" width="21" style="74" bestFit="1" customWidth="1"/>
    <col min="5" max="5" width="13.28515625" style="79" bestFit="1" customWidth="1"/>
    <col min="6" max="6" width="13.28515625" style="79" customWidth="1"/>
    <col min="7" max="7" width="16.28515625" style="74" bestFit="1" customWidth="1"/>
    <col min="8" max="8" width="16.28515625" style="74" customWidth="1"/>
    <col min="9" max="9" width="16" style="74" bestFit="1" customWidth="1"/>
    <col min="10" max="10" width="15.140625" style="74" customWidth="1"/>
    <col min="11" max="11" width="9.140625" style="74"/>
    <col min="12" max="14" width="9.140625" style="47"/>
    <col min="15" max="15" width="15.42578125" style="47" customWidth="1"/>
    <col min="16" max="19" width="9.140625" style="47"/>
    <col min="20" max="16384" width="9.140625" style="74"/>
  </cols>
  <sheetData>
    <row r="1" spans="1:73" x14ac:dyDescent="0.25">
      <c r="F1" s="81"/>
      <c r="AA1" s="88" t="s">
        <v>1431</v>
      </c>
      <c r="BU1" s="74" t="s">
        <v>1431</v>
      </c>
    </row>
    <row r="2" spans="1:73" x14ac:dyDescent="0.25">
      <c r="A2" s="82"/>
      <c r="B2" s="82"/>
      <c r="C2" s="82"/>
      <c r="D2" s="82"/>
      <c r="E2" s="83"/>
      <c r="F2" s="1"/>
    </row>
    <row r="10" spans="1:73" ht="40.5" customHeight="1" x14ac:dyDescent="0.25">
      <c r="B10" s="72" t="s">
        <v>1408</v>
      </c>
      <c r="C10" s="73" t="s">
        <v>1409</v>
      </c>
      <c r="D10" s="72" t="s">
        <v>1410</v>
      </c>
      <c r="E10" s="73" t="s">
        <v>1411</v>
      </c>
      <c r="F10" s="73" t="s">
        <v>1516</v>
      </c>
      <c r="G10" s="72" t="s">
        <v>1412</v>
      </c>
      <c r="H10" s="72" t="s">
        <v>1413</v>
      </c>
      <c r="I10" s="72" t="s">
        <v>1414</v>
      </c>
      <c r="J10" s="72" t="s">
        <v>1415</v>
      </c>
      <c r="M10" s="74"/>
    </row>
    <row r="11" spans="1:73" x14ac:dyDescent="0.25">
      <c r="B11" s="75">
        <v>40784</v>
      </c>
      <c r="C11" s="76" t="s">
        <v>969</v>
      </c>
      <c r="D11" s="77" t="s">
        <v>1416</v>
      </c>
      <c r="E11" s="78">
        <v>875</v>
      </c>
      <c r="F11" s="78">
        <v>280</v>
      </c>
      <c r="G11" s="76" t="s">
        <v>1417</v>
      </c>
      <c r="H11" s="76" t="s">
        <v>1418</v>
      </c>
      <c r="I11" s="77" t="s">
        <v>160</v>
      </c>
      <c r="J11" s="77" t="s">
        <v>493</v>
      </c>
      <c r="M11" s="74"/>
    </row>
    <row r="12" spans="1:73" x14ac:dyDescent="0.25">
      <c r="B12" s="75">
        <v>40596</v>
      </c>
      <c r="C12" s="76" t="s">
        <v>971</v>
      </c>
      <c r="D12" s="77" t="s">
        <v>1419</v>
      </c>
      <c r="E12" s="78">
        <v>1480</v>
      </c>
      <c r="F12" s="78">
        <v>473.6</v>
      </c>
      <c r="G12" s="76" t="s">
        <v>1417</v>
      </c>
      <c r="H12" s="76" t="s">
        <v>254</v>
      </c>
      <c r="I12" s="77" t="s">
        <v>206</v>
      </c>
      <c r="J12" s="77" t="s">
        <v>495</v>
      </c>
      <c r="M12" s="74"/>
    </row>
    <row r="13" spans="1:73" x14ac:dyDescent="0.25">
      <c r="B13" s="75">
        <v>41238</v>
      </c>
      <c r="C13" s="76" t="s">
        <v>981</v>
      </c>
      <c r="D13" s="77" t="s">
        <v>1416</v>
      </c>
      <c r="E13" s="78">
        <v>250</v>
      </c>
      <c r="F13" s="78">
        <v>80</v>
      </c>
      <c r="G13" s="76" t="s">
        <v>1417</v>
      </c>
      <c r="H13" s="76" t="s">
        <v>254</v>
      </c>
      <c r="I13" s="77" t="s">
        <v>116</v>
      </c>
      <c r="J13" s="77" t="s">
        <v>495</v>
      </c>
      <c r="M13" s="74"/>
    </row>
    <row r="14" spans="1:73" x14ac:dyDescent="0.25">
      <c r="B14" s="75">
        <v>40713</v>
      </c>
      <c r="C14" s="76" t="s">
        <v>981</v>
      </c>
      <c r="D14" s="77" t="s">
        <v>1420</v>
      </c>
      <c r="E14" s="78">
        <v>798</v>
      </c>
      <c r="F14" s="78">
        <v>255.36</v>
      </c>
      <c r="G14" s="76" t="s">
        <v>1421</v>
      </c>
      <c r="H14" s="76" t="s">
        <v>1418</v>
      </c>
      <c r="I14" s="77" t="s">
        <v>206</v>
      </c>
      <c r="J14" s="77" t="s">
        <v>493</v>
      </c>
      <c r="M14" s="74"/>
    </row>
    <row r="15" spans="1:73" x14ac:dyDescent="0.25">
      <c r="B15" s="75">
        <v>40534</v>
      </c>
      <c r="C15" s="76" t="s">
        <v>973</v>
      </c>
      <c r="D15" s="77" t="s">
        <v>1422</v>
      </c>
      <c r="E15" s="78">
        <v>725</v>
      </c>
      <c r="F15" s="78">
        <v>232</v>
      </c>
      <c r="G15" s="76" t="s">
        <v>1417</v>
      </c>
      <c r="H15" s="76" t="s">
        <v>254</v>
      </c>
      <c r="I15" s="77" t="s">
        <v>141</v>
      </c>
      <c r="J15" s="77" t="s">
        <v>493</v>
      </c>
      <c r="M15" s="74"/>
    </row>
    <row r="16" spans="1:73" x14ac:dyDescent="0.25">
      <c r="B16" s="75">
        <v>41358</v>
      </c>
      <c r="C16" s="76" t="s">
        <v>969</v>
      </c>
      <c r="D16" s="77" t="s">
        <v>1423</v>
      </c>
      <c r="E16" s="78">
        <v>3960</v>
      </c>
      <c r="F16" s="78">
        <v>1267.2</v>
      </c>
      <c r="G16" s="76" t="s">
        <v>1417</v>
      </c>
      <c r="H16" s="76" t="s">
        <v>1418</v>
      </c>
      <c r="I16" s="77" t="s">
        <v>113</v>
      </c>
      <c r="J16" s="77" t="s">
        <v>493</v>
      </c>
      <c r="M16" s="74"/>
    </row>
    <row r="17" spans="2:13" x14ac:dyDescent="0.25">
      <c r="B17" s="75">
        <v>40774</v>
      </c>
      <c r="C17" s="76" t="s">
        <v>977</v>
      </c>
      <c r="D17" s="77" t="s">
        <v>1422</v>
      </c>
      <c r="E17" s="78">
        <v>580</v>
      </c>
      <c r="F17" s="78">
        <v>185.6</v>
      </c>
      <c r="G17" s="76" t="s">
        <v>1417</v>
      </c>
      <c r="H17" s="76" t="s">
        <v>256</v>
      </c>
      <c r="I17" s="77" t="s">
        <v>206</v>
      </c>
      <c r="J17" s="77" t="s">
        <v>493</v>
      </c>
      <c r="M17" s="74"/>
    </row>
    <row r="18" spans="2:13" x14ac:dyDescent="0.25">
      <c r="B18" s="75">
        <v>40578</v>
      </c>
      <c r="C18" s="76" t="s">
        <v>977</v>
      </c>
      <c r="D18" s="77" t="s">
        <v>1422</v>
      </c>
      <c r="E18" s="78">
        <v>870</v>
      </c>
      <c r="F18" s="78">
        <v>278.40000000000003</v>
      </c>
      <c r="G18" s="76" t="s">
        <v>1417</v>
      </c>
      <c r="H18" s="76" t="s">
        <v>256</v>
      </c>
      <c r="I18" s="77" t="s">
        <v>160</v>
      </c>
      <c r="J18" s="77" t="s">
        <v>493</v>
      </c>
      <c r="M18" s="74"/>
    </row>
    <row r="19" spans="2:13" x14ac:dyDescent="0.25">
      <c r="B19" s="75">
        <v>41225</v>
      </c>
      <c r="C19" s="76" t="s">
        <v>969</v>
      </c>
      <c r="D19" s="77" t="s">
        <v>1424</v>
      </c>
      <c r="E19" s="78">
        <v>1280</v>
      </c>
      <c r="F19" s="78">
        <v>409.6</v>
      </c>
      <c r="G19" s="76" t="s">
        <v>1417</v>
      </c>
      <c r="H19" s="76" t="s">
        <v>1418</v>
      </c>
      <c r="I19" s="77" t="s">
        <v>160</v>
      </c>
      <c r="J19" s="77" t="s">
        <v>493</v>
      </c>
      <c r="M19" s="74"/>
    </row>
    <row r="20" spans="2:13" x14ac:dyDescent="0.25">
      <c r="B20" s="75">
        <v>40467</v>
      </c>
      <c r="C20" s="76" t="s">
        <v>979</v>
      </c>
      <c r="D20" s="77" t="s">
        <v>1422</v>
      </c>
      <c r="E20" s="78">
        <v>870</v>
      </c>
      <c r="F20" s="78">
        <v>278.40000000000003</v>
      </c>
      <c r="G20" s="76" t="s">
        <v>1417</v>
      </c>
      <c r="H20" s="76" t="s">
        <v>254</v>
      </c>
      <c r="I20" s="77" t="s">
        <v>160</v>
      </c>
      <c r="J20" s="77" t="s">
        <v>493</v>
      </c>
      <c r="M20" s="74"/>
    </row>
    <row r="21" spans="2:13" x14ac:dyDescent="0.25">
      <c r="B21" s="75">
        <v>41029</v>
      </c>
      <c r="C21" s="76" t="s">
        <v>969</v>
      </c>
      <c r="D21" s="77" t="s">
        <v>1420</v>
      </c>
      <c r="E21" s="78">
        <v>684</v>
      </c>
      <c r="F21" s="78">
        <v>218.88</v>
      </c>
      <c r="G21" s="76" t="s">
        <v>1417</v>
      </c>
      <c r="H21" s="76" t="s">
        <v>1418</v>
      </c>
      <c r="I21" s="77" t="s">
        <v>160</v>
      </c>
      <c r="J21" s="77" t="s">
        <v>495</v>
      </c>
      <c r="M21" s="74"/>
    </row>
    <row r="22" spans="2:13" x14ac:dyDescent="0.25">
      <c r="B22" s="75">
        <v>41200</v>
      </c>
      <c r="C22" s="76" t="s">
        <v>975</v>
      </c>
      <c r="D22" s="77" t="s">
        <v>1416</v>
      </c>
      <c r="E22" s="78">
        <v>625</v>
      </c>
      <c r="F22" s="78">
        <v>200</v>
      </c>
      <c r="G22" s="76" t="s">
        <v>1417</v>
      </c>
      <c r="H22" s="76" t="s">
        <v>1418</v>
      </c>
      <c r="I22" s="77" t="s">
        <v>206</v>
      </c>
      <c r="J22" s="77" t="s">
        <v>493</v>
      </c>
      <c r="M22" s="74"/>
    </row>
    <row r="23" spans="2:13" x14ac:dyDescent="0.25">
      <c r="B23" s="75">
        <v>40471</v>
      </c>
      <c r="C23" s="76" t="s">
        <v>973</v>
      </c>
      <c r="D23" s="77" t="s">
        <v>1419</v>
      </c>
      <c r="E23" s="78">
        <v>3330</v>
      </c>
      <c r="F23" s="78">
        <v>1065.5999999999999</v>
      </c>
      <c r="G23" s="76" t="s">
        <v>1417</v>
      </c>
      <c r="H23" s="76" t="s">
        <v>1418</v>
      </c>
      <c r="I23" s="77" t="s">
        <v>206</v>
      </c>
      <c r="J23" s="77" t="s">
        <v>493</v>
      </c>
      <c r="M23" s="74"/>
    </row>
    <row r="24" spans="2:13" x14ac:dyDescent="0.25">
      <c r="B24" s="75">
        <v>41257</v>
      </c>
      <c r="C24" s="76" t="s">
        <v>977</v>
      </c>
      <c r="D24" s="77" t="s">
        <v>1420</v>
      </c>
      <c r="E24" s="78">
        <v>1026</v>
      </c>
      <c r="F24" s="78">
        <v>328.32</v>
      </c>
      <c r="G24" s="76" t="s">
        <v>1417</v>
      </c>
      <c r="H24" s="76" t="s">
        <v>254</v>
      </c>
      <c r="I24" s="77" t="s">
        <v>116</v>
      </c>
      <c r="J24" s="77" t="s">
        <v>493</v>
      </c>
      <c r="M24" s="74"/>
    </row>
    <row r="25" spans="2:13" x14ac:dyDescent="0.25">
      <c r="B25" s="75">
        <v>40471</v>
      </c>
      <c r="C25" s="76" t="s">
        <v>973</v>
      </c>
      <c r="D25" s="77" t="s">
        <v>1422</v>
      </c>
      <c r="E25" s="78">
        <v>1015</v>
      </c>
      <c r="F25" s="78">
        <v>324.8</v>
      </c>
      <c r="G25" s="76" t="s">
        <v>1417</v>
      </c>
      <c r="H25" s="76" t="s">
        <v>1418</v>
      </c>
      <c r="I25" s="77" t="s">
        <v>206</v>
      </c>
      <c r="J25" s="77" t="s">
        <v>493</v>
      </c>
      <c r="M25" s="74"/>
    </row>
    <row r="26" spans="2:13" x14ac:dyDescent="0.25">
      <c r="B26" s="75">
        <v>41217</v>
      </c>
      <c r="C26" s="76" t="s">
        <v>981</v>
      </c>
      <c r="D26" s="77" t="s">
        <v>1416</v>
      </c>
      <c r="E26" s="78">
        <v>625</v>
      </c>
      <c r="F26" s="78">
        <v>200</v>
      </c>
      <c r="G26" s="76" t="s">
        <v>1417</v>
      </c>
      <c r="H26" s="76" t="s">
        <v>1418</v>
      </c>
      <c r="I26" s="77" t="s">
        <v>206</v>
      </c>
      <c r="J26" s="77" t="s">
        <v>493</v>
      </c>
      <c r="M26" s="74"/>
    </row>
    <row r="27" spans="2:13" x14ac:dyDescent="0.25">
      <c r="B27" s="75">
        <v>41337</v>
      </c>
      <c r="C27" s="76" t="s">
        <v>969</v>
      </c>
      <c r="D27" s="77" t="s">
        <v>1419</v>
      </c>
      <c r="E27" s="78">
        <v>890</v>
      </c>
      <c r="F27" s="78">
        <v>284.8</v>
      </c>
      <c r="G27" s="76" t="s">
        <v>1417</v>
      </c>
      <c r="H27" s="76" t="s">
        <v>254</v>
      </c>
      <c r="I27" s="77" t="s">
        <v>160</v>
      </c>
      <c r="J27" s="77" t="s">
        <v>493</v>
      </c>
      <c r="M27" s="74"/>
    </row>
    <row r="28" spans="2:13" x14ac:dyDescent="0.25">
      <c r="B28" s="75">
        <v>41318</v>
      </c>
      <c r="C28" s="76" t="s">
        <v>973</v>
      </c>
      <c r="D28" s="77" t="s">
        <v>1425</v>
      </c>
      <c r="E28" s="78">
        <v>1820</v>
      </c>
      <c r="F28" s="78">
        <v>582.4</v>
      </c>
      <c r="G28" s="76" t="s">
        <v>1417</v>
      </c>
      <c r="H28" s="76" t="s">
        <v>254</v>
      </c>
      <c r="I28" s="77" t="s">
        <v>206</v>
      </c>
      <c r="J28" s="77" t="s">
        <v>493</v>
      </c>
      <c r="M28" s="74"/>
    </row>
    <row r="29" spans="2:13" x14ac:dyDescent="0.25">
      <c r="B29" s="75">
        <v>41248</v>
      </c>
      <c r="C29" s="76" t="s">
        <v>973</v>
      </c>
      <c r="D29" s="77" t="s">
        <v>1425</v>
      </c>
      <c r="E29" s="78">
        <v>2080</v>
      </c>
      <c r="F29" s="78">
        <v>665.6</v>
      </c>
      <c r="G29" s="76" t="s">
        <v>1426</v>
      </c>
      <c r="H29" s="76" t="s">
        <v>1418</v>
      </c>
      <c r="I29" s="77" t="s">
        <v>235</v>
      </c>
      <c r="J29" s="77" t="s">
        <v>493</v>
      </c>
      <c r="M29" s="74"/>
    </row>
    <row r="30" spans="2:13" x14ac:dyDescent="0.25">
      <c r="B30" s="75">
        <v>41164</v>
      </c>
      <c r="C30" s="76" t="s">
        <v>973</v>
      </c>
      <c r="D30" s="77" t="s">
        <v>1422</v>
      </c>
      <c r="E30" s="78">
        <v>290</v>
      </c>
      <c r="F30" s="78">
        <v>92.8</v>
      </c>
      <c r="G30" s="76" t="s">
        <v>1417</v>
      </c>
      <c r="H30" s="76" t="s">
        <v>1418</v>
      </c>
      <c r="I30" s="77" t="s">
        <v>160</v>
      </c>
      <c r="J30" s="77" t="s">
        <v>495</v>
      </c>
      <c r="M30" s="74"/>
    </row>
    <row r="31" spans="2:13" x14ac:dyDescent="0.25">
      <c r="B31" s="75">
        <v>41017</v>
      </c>
      <c r="C31" s="76" t="s">
        <v>973</v>
      </c>
      <c r="D31" s="77" t="s">
        <v>1419</v>
      </c>
      <c r="E31" s="78">
        <v>2220</v>
      </c>
      <c r="F31" s="78">
        <v>710.4</v>
      </c>
      <c r="G31" s="76" t="s">
        <v>1417</v>
      </c>
      <c r="H31" s="76" t="s">
        <v>1418</v>
      </c>
      <c r="I31" s="77" t="s">
        <v>160</v>
      </c>
      <c r="J31" s="77" t="s">
        <v>493</v>
      </c>
      <c r="M31" s="74"/>
    </row>
    <row r="32" spans="2:13" x14ac:dyDescent="0.25">
      <c r="B32" s="75">
        <v>40815</v>
      </c>
      <c r="C32" s="76" t="s">
        <v>975</v>
      </c>
      <c r="D32" s="77" t="s">
        <v>1416</v>
      </c>
      <c r="E32" s="78">
        <v>875</v>
      </c>
      <c r="F32" s="78">
        <v>280</v>
      </c>
      <c r="G32" s="76" t="s">
        <v>1417</v>
      </c>
      <c r="H32" s="76" t="s">
        <v>254</v>
      </c>
      <c r="I32" s="77" t="s">
        <v>160</v>
      </c>
      <c r="J32" s="77" t="s">
        <v>493</v>
      </c>
      <c r="M32" s="74"/>
    </row>
    <row r="33" spans="2:13" x14ac:dyDescent="0.25">
      <c r="B33" s="75">
        <v>40540</v>
      </c>
      <c r="C33" s="76" t="s">
        <v>971</v>
      </c>
      <c r="D33" s="77" t="s">
        <v>1422</v>
      </c>
      <c r="E33" s="78">
        <v>580</v>
      </c>
      <c r="F33" s="78">
        <v>185.6</v>
      </c>
      <c r="G33" s="76" t="s">
        <v>1417</v>
      </c>
      <c r="H33" s="76" t="s">
        <v>1418</v>
      </c>
      <c r="I33" s="77" t="s">
        <v>206</v>
      </c>
      <c r="J33" s="77" t="s">
        <v>493</v>
      </c>
      <c r="M33" s="74"/>
    </row>
    <row r="34" spans="2:13" x14ac:dyDescent="0.25">
      <c r="B34" s="75">
        <v>40657</v>
      </c>
      <c r="C34" s="76" t="s">
        <v>981</v>
      </c>
      <c r="D34" s="77" t="s">
        <v>1422</v>
      </c>
      <c r="E34" s="78">
        <v>435</v>
      </c>
      <c r="F34" s="78">
        <v>139.20000000000002</v>
      </c>
      <c r="G34" s="76" t="s">
        <v>1417</v>
      </c>
      <c r="H34" s="76" t="s">
        <v>1418</v>
      </c>
      <c r="I34" s="77" t="s">
        <v>206</v>
      </c>
      <c r="J34" s="77" t="s">
        <v>493</v>
      </c>
      <c r="M34" s="74"/>
    </row>
    <row r="35" spans="2:13" x14ac:dyDescent="0.25">
      <c r="B35" s="75">
        <v>40484</v>
      </c>
      <c r="C35" s="76" t="s">
        <v>971</v>
      </c>
      <c r="D35" s="77" t="s">
        <v>1422</v>
      </c>
      <c r="E35" s="78">
        <v>870</v>
      </c>
      <c r="F35" s="78">
        <v>278.40000000000003</v>
      </c>
      <c r="G35" s="76" t="s">
        <v>1417</v>
      </c>
      <c r="H35" s="76" t="s">
        <v>256</v>
      </c>
      <c r="I35" s="77" t="s">
        <v>206</v>
      </c>
      <c r="J35" s="77" t="s">
        <v>493</v>
      </c>
      <c r="M35" s="74"/>
    </row>
    <row r="36" spans="2:13" x14ac:dyDescent="0.25">
      <c r="B36" s="75">
        <v>40858</v>
      </c>
      <c r="C36" s="76" t="s">
        <v>977</v>
      </c>
      <c r="D36" s="77" t="s">
        <v>1424</v>
      </c>
      <c r="E36" s="78">
        <v>1920</v>
      </c>
      <c r="F36" s="78">
        <v>614.4</v>
      </c>
      <c r="G36" s="76" t="s">
        <v>1417</v>
      </c>
      <c r="H36" s="76" t="s">
        <v>256</v>
      </c>
      <c r="I36" s="77" t="s">
        <v>160</v>
      </c>
      <c r="J36" s="77" t="s">
        <v>493</v>
      </c>
      <c r="M36" s="74"/>
    </row>
    <row r="37" spans="2:13" x14ac:dyDescent="0.25">
      <c r="B37" s="75">
        <v>41281</v>
      </c>
      <c r="C37" s="76" t="s">
        <v>969</v>
      </c>
      <c r="D37" s="77" t="s">
        <v>1419</v>
      </c>
      <c r="E37" s="78">
        <v>1246</v>
      </c>
      <c r="F37" s="78">
        <v>398.72</v>
      </c>
      <c r="G37" s="76" t="s">
        <v>1417</v>
      </c>
      <c r="H37" s="76" t="s">
        <v>1418</v>
      </c>
      <c r="I37" s="77" t="s">
        <v>160</v>
      </c>
      <c r="J37" s="77" t="s">
        <v>493</v>
      </c>
      <c r="M37" s="74"/>
    </row>
    <row r="38" spans="2:13" x14ac:dyDescent="0.25">
      <c r="B38" s="75">
        <v>41371</v>
      </c>
      <c r="C38" s="76" t="s">
        <v>981</v>
      </c>
      <c r="D38" s="77" t="s">
        <v>1420</v>
      </c>
      <c r="E38" s="78">
        <v>798</v>
      </c>
      <c r="F38" s="78">
        <v>255.36</v>
      </c>
      <c r="G38" s="76" t="s">
        <v>1417</v>
      </c>
      <c r="H38" s="76" t="s">
        <v>254</v>
      </c>
      <c r="I38" s="77" t="s">
        <v>206</v>
      </c>
      <c r="J38" s="77" t="s">
        <v>493</v>
      </c>
      <c r="M38" s="74"/>
    </row>
    <row r="39" spans="2:13" x14ac:dyDescent="0.25">
      <c r="B39" s="75">
        <v>40500</v>
      </c>
      <c r="C39" s="76" t="s">
        <v>975</v>
      </c>
      <c r="D39" s="77" t="s">
        <v>1416</v>
      </c>
      <c r="E39" s="78">
        <v>500</v>
      </c>
      <c r="F39" s="78">
        <v>160</v>
      </c>
      <c r="G39" s="76" t="s">
        <v>1421</v>
      </c>
      <c r="H39" s="76" t="s">
        <v>1418</v>
      </c>
      <c r="I39" s="77" t="s">
        <v>206</v>
      </c>
      <c r="J39" s="77" t="s">
        <v>495</v>
      </c>
      <c r="M39" s="74"/>
    </row>
    <row r="40" spans="2:13" x14ac:dyDescent="0.25">
      <c r="B40" s="75">
        <v>40776</v>
      </c>
      <c r="C40" s="76" t="s">
        <v>981</v>
      </c>
      <c r="D40" s="77" t="s">
        <v>1420</v>
      </c>
      <c r="E40" s="78">
        <v>384</v>
      </c>
      <c r="F40" s="78">
        <v>122.88</v>
      </c>
      <c r="G40" s="76" t="s">
        <v>1417</v>
      </c>
      <c r="H40" s="76" t="s">
        <v>1418</v>
      </c>
      <c r="I40" s="77" t="s">
        <v>206</v>
      </c>
      <c r="J40" s="77" t="s">
        <v>493</v>
      </c>
      <c r="M40" s="74"/>
    </row>
    <row r="41" spans="2:13" x14ac:dyDescent="0.25">
      <c r="B41" s="75">
        <v>41387</v>
      </c>
      <c r="C41" s="76" t="s">
        <v>971</v>
      </c>
      <c r="D41" s="77" t="s">
        <v>1416</v>
      </c>
      <c r="E41" s="78">
        <v>1125</v>
      </c>
      <c r="F41" s="78">
        <v>360</v>
      </c>
      <c r="G41" s="76" t="s">
        <v>1417</v>
      </c>
      <c r="H41" s="76" t="s">
        <v>254</v>
      </c>
      <c r="I41" s="77" t="s">
        <v>206</v>
      </c>
      <c r="J41" s="77" t="s">
        <v>493</v>
      </c>
      <c r="M41" s="74"/>
    </row>
    <row r="42" spans="2:13" x14ac:dyDescent="0.25">
      <c r="B42" s="75">
        <v>40917</v>
      </c>
      <c r="C42" s="76" t="s">
        <v>969</v>
      </c>
      <c r="D42" s="77" t="s">
        <v>1422</v>
      </c>
      <c r="E42" s="78">
        <v>1160</v>
      </c>
      <c r="F42" s="78">
        <v>371.2</v>
      </c>
      <c r="G42" s="76" t="s">
        <v>1417</v>
      </c>
      <c r="H42" s="76" t="s">
        <v>254</v>
      </c>
      <c r="I42" s="77" t="s">
        <v>206</v>
      </c>
      <c r="J42" s="77" t="s">
        <v>495</v>
      </c>
      <c r="M42" s="74"/>
    </row>
    <row r="43" spans="2:13" x14ac:dyDescent="0.25">
      <c r="B43" s="75">
        <v>40549</v>
      </c>
      <c r="C43" s="76" t="s">
        <v>975</v>
      </c>
      <c r="D43" s="77" t="s">
        <v>1422</v>
      </c>
      <c r="E43" s="78">
        <v>290</v>
      </c>
      <c r="F43" s="78">
        <v>92.8</v>
      </c>
      <c r="G43" s="76" t="s">
        <v>1427</v>
      </c>
      <c r="H43" s="76" t="s">
        <v>254</v>
      </c>
      <c r="I43" s="77" t="s">
        <v>255</v>
      </c>
      <c r="J43" s="77" t="s">
        <v>493</v>
      </c>
      <c r="M43" s="74"/>
    </row>
    <row r="44" spans="2:13" x14ac:dyDescent="0.25">
      <c r="B44" s="75">
        <v>40883</v>
      </c>
      <c r="C44" s="76" t="s">
        <v>971</v>
      </c>
      <c r="D44" s="77" t="s">
        <v>1416</v>
      </c>
      <c r="E44" s="78">
        <v>375</v>
      </c>
      <c r="F44" s="78">
        <v>120</v>
      </c>
      <c r="G44" s="76" t="s">
        <v>1427</v>
      </c>
      <c r="H44" s="76" t="s">
        <v>1418</v>
      </c>
      <c r="I44" s="77" t="s">
        <v>160</v>
      </c>
      <c r="J44" s="77" t="s">
        <v>493</v>
      </c>
      <c r="M44" s="74"/>
    </row>
    <row r="45" spans="2:13" x14ac:dyDescent="0.25">
      <c r="B45" s="75">
        <v>40862</v>
      </c>
      <c r="C45" s="76" t="s">
        <v>971</v>
      </c>
      <c r="D45" s="77" t="s">
        <v>1420</v>
      </c>
      <c r="E45" s="78">
        <v>228</v>
      </c>
      <c r="F45" s="78">
        <v>72.960000000000008</v>
      </c>
      <c r="G45" s="76" t="s">
        <v>1421</v>
      </c>
      <c r="H45" s="76" t="s">
        <v>256</v>
      </c>
      <c r="I45" s="77" t="s">
        <v>116</v>
      </c>
      <c r="J45" s="77" t="s">
        <v>493</v>
      </c>
      <c r="M45" s="74"/>
    </row>
    <row r="46" spans="2:13" x14ac:dyDescent="0.25">
      <c r="B46" s="75">
        <v>40594</v>
      </c>
      <c r="C46" s="76" t="s">
        <v>981</v>
      </c>
      <c r="D46" s="77" t="s">
        <v>1416</v>
      </c>
      <c r="E46" s="78">
        <v>375</v>
      </c>
      <c r="F46" s="78">
        <v>120</v>
      </c>
      <c r="G46" s="76" t="s">
        <v>1417</v>
      </c>
      <c r="H46" s="76" t="s">
        <v>256</v>
      </c>
      <c r="I46" s="77" t="s">
        <v>160</v>
      </c>
      <c r="J46" s="77" t="s">
        <v>493</v>
      </c>
      <c r="M46" s="74"/>
    </row>
    <row r="47" spans="2:13" x14ac:dyDescent="0.25">
      <c r="B47" s="75">
        <v>41030</v>
      </c>
      <c r="C47" s="76" t="s">
        <v>971</v>
      </c>
      <c r="D47" s="77" t="s">
        <v>1423</v>
      </c>
      <c r="E47" s="78">
        <v>620</v>
      </c>
      <c r="F47" s="78">
        <v>198.4</v>
      </c>
      <c r="G47" s="76" t="s">
        <v>1417</v>
      </c>
      <c r="H47" s="76" t="s">
        <v>1418</v>
      </c>
      <c r="I47" s="77" t="s">
        <v>160</v>
      </c>
      <c r="J47" s="77" t="s">
        <v>493</v>
      </c>
      <c r="M47" s="74"/>
    </row>
    <row r="48" spans="2:13" x14ac:dyDescent="0.25">
      <c r="B48" s="75">
        <v>41339</v>
      </c>
      <c r="C48" s="76" t="s">
        <v>973</v>
      </c>
      <c r="D48" s="77" t="s">
        <v>1420</v>
      </c>
      <c r="E48" s="78">
        <v>1140</v>
      </c>
      <c r="F48" s="78">
        <v>364.8</v>
      </c>
      <c r="G48" s="76" t="s">
        <v>1417</v>
      </c>
      <c r="H48" s="76" t="s">
        <v>254</v>
      </c>
      <c r="I48" s="77" t="s">
        <v>160</v>
      </c>
      <c r="J48" s="77" t="s">
        <v>495</v>
      </c>
      <c r="M48" s="74"/>
    </row>
    <row r="49" spans="2:13" x14ac:dyDescent="0.25">
      <c r="B49" s="75">
        <v>41218</v>
      </c>
      <c r="C49" s="76" t="s">
        <v>969</v>
      </c>
      <c r="D49" s="77" t="s">
        <v>1420</v>
      </c>
      <c r="E49" s="78">
        <v>684</v>
      </c>
      <c r="F49" s="78">
        <v>218.88</v>
      </c>
      <c r="G49" s="76" t="s">
        <v>1417</v>
      </c>
      <c r="H49" s="76" t="s">
        <v>1418</v>
      </c>
      <c r="I49" s="77" t="s">
        <v>206</v>
      </c>
      <c r="J49" s="77" t="s">
        <v>493</v>
      </c>
      <c r="M49" s="74"/>
    </row>
    <row r="50" spans="2:13" x14ac:dyDescent="0.25">
      <c r="B50" s="75">
        <v>40818</v>
      </c>
      <c r="C50" s="76" t="s">
        <v>981</v>
      </c>
      <c r="D50" s="77" t="s">
        <v>1416</v>
      </c>
      <c r="E50" s="78">
        <v>875</v>
      </c>
      <c r="F50" s="78">
        <v>280</v>
      </c>
      <c r="G50" s="76" t="s">
        <v>1417</v>
      </c>
      <c r="H50" s="76" t="s">
        <v>1418</v>
      </c>
      <c r="I50" s="77" t="s">
        <v>206</v>
      </c>
      <c r="J50" s="77" t="s">
        <v>495</v>
      </c>
      <c r="M50" s="74"/>
    </row>
    <row r="51" spans="2:13" x14ac:dyDescent="0.25">
      <c r="B51" s="75">
        <v>41032</v>
      </c>
      <c r="C51" s="76" t="s">
        <v>975</v>
      </c>
      <c r="D51" s="77" t="s">
        <v>1423</v>
      </c>
      <c r="E51" s="78">
        <v>1395</v>
      </c>
      <c r="F51" s="78">
        <v>446.40000000000003</v>
      </c>
      <c r="G51" s="76" t="s">
        <v>1417</v>
      </c>
      <c r="H51" s="76" t="s">
        <v>256</v>
      </c>
      <c r="I51" s="77" t="s">
        <v>160</v>
      </c>
      <c r="J51" s="77" t="s">
        <v>493</v>
      </c>
      <c r="M51" s="74"/>
    </row>
    <row r="52" spans="2:13" x14ac:dyDescent="0.25">
      <c r="B52" s="75">
        <v>41197</v>
      </c>
      <c r="C52" s="76" t="s">
        <v>969</v>
      </c>
      <c r="D52" s="77" t="s">
        <v>1416</v>
      </c>
      <c r="E52" s="78">
        <v>625</v>
      </c>
      <c r="F52" s="78">
        <v>200</v>
      </c>
      <c r="G52" s="76" t="s">
        <v>1417</v>
      </c>
      <c r="H52" s="76" t="s">
        <v>256</v>
      </c>
      <c r="I52" s="77" t="s">
        <v>160</v>
      </c>
      <c r="J52" s="77" t="s">
        <v>493</v>
      </c>
      <c r="M52" s="74"/>
    </row>
    <row r="53" spans="2:13" x14ac:dyDescent="0.25">
      <c r="B53" s="75">
        <v>41201</v>
      </c>
      <c r="C53" s="76" t="s">
        <v>977</v>
      </c>
      <c r="D53" s="77" t="s">
        <v>1425</v>
      </c>
      <c r="E53" s="78">
        <v>260</v>
      </c>
      <c r="F53" s="78">
        <v>83.2</v>
      </c>
      <c r="G53" s="76" t="s">
        <v>1427</v>
      </c>
      <c r="H53" s="76" t="s">
        <v>1418</v>
      </c>
      <c r="I53" s="77" t="s">
        <v>160</v>
      </c>
      <c r="J53" s="77" t="s">
        <v>493</v>
      </c>
      <c r="M53" s="74"/>
    </row>
    <row r="54" spans="2:13" x14ac:dyDescent="0.25">
      <c r="B54" s="75">
        <v>40971</v>
      </c>
      <c r="C54" s="76" t="s">
        <v>979</v>
      </c>
      <c r="D54" s="77" t="s">
        <v>1420</v>
      </c>
      <c r="E54" s="78">
        <v>684</v>
      </c>
      <c r="F54" s="78">
        <v>218.88</v>
      </c>
      <c r="G54" s="76" t="s">
        <v>1417</v>
      </c>
      <c r="H54" s="76" t="s">
        <v>254</v>
      </c>
      <c r="I54" s="77" t="s">
        <v>160</v>
      </c>
      <c r="J54" s="77" t="s">
        <v>493</v>
      </c>
      <c r="M54" s="74"/>
    </row>
    <row r="55" spans="2:13" x14ac:dyDescent="0.25">
      <c r="B55" s="75">
        <v>41250</v>
      </c>
      <c r="C55" s="76" t="s">
        <v>977</v>
      </c>
      <c r="D55" s="77" t="s">
        <v>1419</v>
      </c>
      <c r="E55" s="78">
        <v>925</v>
      </c>
      <c r="F55" s="78">
        <v>296</v>
      </c>
      <c r="G55" s="76" t="s">
        <v>1421</v>
      </c>
      <c r="H55" s="76" t="s">
        <v>1418</v>
      </c>
      <c r="I55" s="77" t="s">
        <v>160</v>
      </c>
      <c r="J55" s="77" t="s">
        <v>493</v>
      </c>
      <c r="M55" s="74"/>
    </row>
    <row r="56" spans="2:13" x14ac:dyDescent="0.25">
      <c r="B56" s="75">
        <v>40705</v>
      </c>
      <c r="C56" s="76" t="s">
        <v>979</v>
      </c>
      <c r="D56" s="77" t="s">
        <v>1424</v>
      </c>
      <c r="E56" s="78">
        <v>960</v>
      </c>
      <c r="F56" s="78">
        <v>307.2</v>
      </c>
      <c r="G56" s="76" t="s">
        <v>1417</v>
      </c>
      <c r="H56" s="76" t="s">
        <v>1418</v>
      </c>
      <c r="I56" s="77" t="s">
        <v>113</v>
      </c>
      <c r="J56" s="77" t="s">
        <v>493</v>
      </c>
      <c r="M56" s="74"/>
    </row>
    <row r="57" spans="2:13" x14ac:dyDescent="0.25">
      <c r="B57" s="75">
        <v>41314</v>
      </c>
      <c r="C57" s="76" t="s">
        <v>979</v>
      </c>
      <c r="D57" s="77" t="s">
        <v>1428</v>
      </c>
      <c r="E57" s="78">
        <v>5520</v>
      </c>
      <c r="F57" s="78">
        <v>1766.4</v>
      </c>
      <c r="G57" s="76" t="s">
        <v>1417</v>
      </c>
      <c r="H57" s="76" t="s">
        <v>1418</v>
      </c>
      <c r="I57" s="77" t="s">
        <v>160</v>
      </c>
      <c r="J57" s="77" t="s">
        <v>493</v>
      </c>
      <c r="M57" s="74"/>
    </row>
    <row r="58" spans="2:13" x14ac:dyDescent="0.25">
      <c r="B58" s="75">
        <v>41207</v>
      </c>
      <c r="C58" s="76" t="s">
        <v>975</v>
      </c>
      <c r="D58" s="77" t="s">
        <v>1419</v>
      </c>
      <c r="E58" s="78">
        <v>890</v>
      </c>
      <c r="F58" s="78">
        <v>284.8</v>
      </c>
      <c r="G58" s="76" t="s">
        <v>1417</v>
      </c>
      <c r="H58" s="76" t="s">
        <v>1418</v>
      </c>
      <c r="I58" s="77" t="s">
        <v>116</v>
      </c>
      <c r="J58" s="77" t="s">
        <v>495</v>
      </c>
      <c r="M58" s="74"/>
    </row>
    <row r="59" spans="2:13" x14ac:dyDescent="0.25">
      <c r="B59" s="75">
        <v>41131</v>
      </c>
      <c r="C59" s="76" t="s">
        <v>977</v>
      </c>
      <c r="D59" s="77" t="s">
        <v>1416</v>
      </c>
      <c r="E59" s="78">
        <v>500</v>
      </c>
      <c r="F59" s="78">
        <v>160</v>
      </c>
      <c r="G59" s="76" t="s">
        <v>1421</v>
      </c>
      <c r="H59" s="76" t="s">
        <v>254</v>
      </c>
      <c r="I59" s="77" t="s">
        <v>141</v>
      </c>
      <c r="J59" s="77" t="s">
        <v>495</v>
      </c>
      <c r="M59" s="74"/>
    </row>
    <row r="60" spans="2:13" x14ac:dyDescent="0.25">
      <c r="B60" s="75">
        <v>41298</v>
      </c>
      <c r="C60" s="76" t="s">
        <v>975</v>
      </c>
      <c r="D60" s="77" t="s">
        <v>1420</v>
      </c>
      <c r="E60" s="78">
        <v>2052</v>
      </c>
      <c r="F60" s="78">
        <v>656.64</v>
      </c>
      <c r="G60" s="76" t="s">
        <v>1417</v>
      </c>
      <c r="H60" s="76" t="s">
        <v>1418</v>
      </c>
      <c r="I60" s="77" t="s">
        <v>206</v>
      </c>
      <c r="J60" s="77" t="s">
        <v>493</v>
      </c>
      <c r="M60" s="74"/>
    </row>
    <row r="61" spans="2:13" x14ac:dyDescent="0.25">
      <c r="B61" s="75">
        <v>40456</v>
      </c>
      <c r="C61" s="76" t="s">
        <v>971</v>
      </c>
      <c r="D61" s="77" t="s">
        <v>1420</v>
      </c>
      <c r="E61" s="78">
        <v>570</v>
      </c>
      <c r="F61" s="78">
        <v>182.4</v>
      </c>
      <c r="G61" s="76" t="s">
        <v>1417</v>
      </c>
      <c r="H61" s="76" t="s">
        <v>1418</v>
      </c>
      <c r="I61" s="77" t="s">
        <v>235</v>
      </c>
      <c r="J61" s="77" t="s">
        <v>493</v>
      </c>
      <c r="M61" s="74"/>
    </row>
    <row r="62" spans="2:13" x14ac:dyDescent="0.25">
      <c r="B62" s="75">
        <v>40919</v>
      </c>
      <c r="C62" s="76" t="s">
        <v>973</v>
      </c>
      <c r="D62" s="77" t="s">
        <v>1416</v>
      </c>
      <c r="E62" s="78">
        <v>1000</v>
      </c>
      <c r="F62" s="78">
        <v>320</v>
      </c>
      <c r="G62" s="76" t="s">
        <v>1417</v>
      </c>
      <c r="H62" s="76" t="s">
        <v>256</v>
      </c>
      <c r="I62" s="77" t="s">
        <v>206</v>
      </c>
      <c r="J62" s="77" t="s">
        <v>495</v>
      </c>
      <c r="M62" s="74"/>
    </row>
    <row r="63" spans="2:13" x14ac:dyDescent="0.25">
      <c r="B63" s="75">
        <v>40394</v>
      </c>
      <c r="C63" s="76" t="s">
        <v>973</v>
      </c>
      <c r="D63" s="77" t="s">
        <v>1420</v>
      </c>
      <c r="E63" s="78">
        <v>798</v>
      </c>
      <c r="F63" s="78">
        <v>255.36</v>
      </c>
      <c r="G63" s="76" t="s">
        <v>1429</v>
      </c>
      <c r="H63" s="76" t="s">
        <v>1418</v>
      </c>
      <c r="I63" s="77" t="s">
        <v>160</v>
      </c>
      <c r="J63" s="77" t="s">
        <v>493</v>
      </c>
      <c r="M63" s="74"/>
    </row>
    <row r="64" spans="2:13" x14ac:dyDescent="0.25">
      <c r="B64" s="75">
        <v>40575</v>
      </c>
      <c r="C64" s="76" t="s">
        <v>971</v>
      </c>
      <c r="D64" s="77" t="s">
        <v>1423</v>
      </c>
      <c r="E64" s="78">
        <v>495</v>
      </c>
      <c r="F64" s="78">
        <v>158.4</v>
      </c>
      <c r="G64" s="76" t="s">
        <v>1417</v>
      </c>
      <c r="H64" s="76" t="s">
        <v>256</v>
      </c>
      <c r="I64" s="77" t="s">
        <v>160</v>
      </c>
      <c r="J64" s="77" t="s">
        <v>493</v>
      </c>
      <c r="M64" s="74"/>
    </row>
    <row r="65" spans="2:13" x14ac:dyDescent="0.25">
      <c r="B65" s="75">
        <v>41280</v>
      </c>
      <c r="C65" s="76" t="s">
        <v>981</v>
      </c>
      <c r="D65" s="77" t="s">
        <v>1416</v>
      </c>
      <c r="E65" s="78">
        <v>750</v>
      </c>
      <c r="F65" s="78">
        <v>240</v>
      </c>
      <c r="G65" s="76" t="s">
        <v>1429</v>
      </c>
      <c r="H65" s="76" t="s">
        <v>254</v>
      </c>
      <c r="I65" s="77" t="s">
        <v>206</v>
      </c>
      <c r="J65" s="77" t="s">
        <v>493</v>
      </c>
      <c r="M65" s="74"/>
    </row>
    <row r="66" spans="2:13" x14ac:dyDescent="0.25">
      <c r="B66" s="75">
        <v>41105</v>
      </c>
      <c r="C66" s="76" t="s">
        <v>981</v>
      </c>
      <c r="D66" s="77" t="s">
        <v>1420</v>
      </c>
      <c r="E66" s="78">
        <v>684</v>
      </c>
      <c r="F66" s="78">
        <v>218.88</v>
      </c>
      <c r="G66" s="76" t="s">
        <v>1417</v>
      </c>
      <c r="H66" s="76" t="s">
        <v>1418</v>
      </c>
      <c r="I66" s="77" t="s">
        <v>160</v>
      </c>
      <c r="J66" s="77" t="s">
        <v>495</v>
      </c>
      <c r="M66" s="74"/>
    </row>
    <row r="67" spans="2:13" x14ac:dyDescent="0.25">
      <c r="B67" s="75">
        <v>40558</v>
      </c>
      <c r="C67" s="76" t="s">
        <v>979</v>
      </c>
      <c r="D67" s="77" t="s">
        <v>1416</v>
      </c>
      <c r="E67" s="78">
        <v>750</v>
      </c>
      <c r="F67" s="78">
        <v>240</v>
      </c>
      <c r="G67" s="76" t="s">
        <v>1417</v>
      </c>
      <c r="H67" s="76" t="s">
        <v>1418</v>
      </c>
      <c r="I67" s="77" t="s">
        <v>160</v>
      </c>
      <c r="J67" s="77" t="s">
        <v>493</v>
      </c>
      <c r="M67" s="74"/>
    </row>
    <row r="68" spans="2:13" x14ac:dyDescent="0.25">
      <c r="B68" s="75">
        <v>40972</v>
      </c>
      <c r="C68" s="76" t="s">
        <v>981</v>
      </c>
      <c r="D68" s="77" t="s">
        <v>1420</v>
      </c>
      <c r="E68" s="78">
        <v>2016</v>
      </c>
      <c r="F68" s="78">
        <v>645.12</v>
      </c>
      <c r="G68" s="76" t="s">
        <v>1417</v>
      </c>
      <c r="H68" s="76" t="s">
        <v>1418</v>
      </c>
      <c r="I68" s="77" t="s">
        <v>141</v>
      </c>
      <c r="J68" s="77" t="s">
        <v>493</v>
      </c>
      <c r="M68" s="74"/>
    </row>
    <row r="69" spans="2:13" x14ac:dyDescent="0.25">
      <c r="B69" s="75">
        <v>40778</v>
      </c>
      <c r="C69" s="76" t="s">
        <v>971</v>
      </c>
      <c r="D69" s="77" t="s">
        <v>1422</v>
      </c>
      <c r="E69" s="78">
        <v>435</v>
      </c>
      <c r="F69" s="78">
        <v>139.20000000000002</v>
      </c>
      <c r="G69" s="76" t="s">
        <v>1417</v>
      </c>
      <c r="H69" s="76" t="s">
        <v>256</v>
      </c>
      <c r="I69" s="77" t="s">
        <v>160</v>
      </c>
      <c r="J69" s="77" t="s">
        <v>493</v>
      </c>
      <c r="M69" s="74"/>
    </row>
    <row r="70" spans="2:13" x14ac:dyDescent="0.25">
      <c r="B70" s="75">
        <v>41282</v>
      </c>
      <c r="C70" s="76" t="s">
        <v>971</v>
      </c>
      <c r="D70" s="77" t="s">
        <v>1425</v>
      </c>
      <c r="E70" s="78">
        <v>520</v>
      </c>
      <c r="F70" s="78">
        <v>166.4</v>
      </c>
      <c r="G70" s="76" t="s">
        <v>1417</v>
      </c>
      <c r="H70" s="76" t="s">
        <v>1418</v>
      </c>
      <c r="I70" s="77" t="s">
        <v>160</v>
      </c>
      <c r="J70" s="77" t="s">
        <v>493</v>
      </c>
      <c r="M70" s="74"/>
    </row>
    <row r="71" spans="2:13" x14ac:dyDescent="0.25">
      <c r="B71" s="75">
        <v>41309</v>
      </c>
      <c r="C71" s="76" t="s">
        <v>969</v>
      </c>
      <c r="D71" s="77" t="s">
        <v>1425</v>
      </c>
      <c r="E71" s="78">
        <v>2240</v>
      </c>
      <c r="F71" s="78">
        <v>716.80000000000007</v>
      </c>
      <c r="G71" s="76" t="s">
        <v>1417</v>
      </c>
      <c r="H71" s="76" t="s">
        <v>1418</v>
      </c>
      <c r="I71" s="77" t="s">
        <v>260</v>
      </c>
      <c r="J71" s="77" t="s">
        <v>493</v>
      </c>
      <c r="M71" s="74"/>
    </row>
    <row r="72" spans="2:13" x14ac:dyDescent="0.25">
      <c r="B72" s="75">
        <v>40656</v>
      </c>
      <c r="C72" s="76" t="s">
        <v>979</v>
      </c>
      <c r="D72" s="77" t="s">
        <v>1422</v>
      </c>
      <c r="E72" s="78">
        <v>1015</v>
      </c>
      <c r="F72" s="78">
        <v>324.8</v>
      </c>
      <c r="G72" s="76" t="s">
        <v>1417</v>
      </c>
      <c r="H72" s="76" t="s">
        <v>256</v>
      </c>
      <c r="I72" s="77" t="s">
        <v>113</v>
      </c>
      <c r="J72" s="77" t="s">
        <v>493</v>
      </c>
      <c r="M72" s="74"/>
    </row>
    <row r="73" spans="2:13" x14ac:dyDescent="0.25">
      <c r="B73" s="75">
        <v>40921</v>
      </c>
      <c r="C73" s="76" t="s">
        <v>977</v>
      </c>
      <c r="D73" s="77" t="s">
        <v>1425</v>
      </c>
      <c r="E73" s="78">
        <v>1560</v>
      </c>
      <c r="F73" s="78">
        <v>499.2</v>
      </c>
      <c r="G73" s="76" t="s">
        <v>1417</v>
      </c>
      <c r="H73" s="76" t="s">
        <v>1418</v>
      </c>
      <c r="I73" s="77" t="s">
        <v>116</v>
      </c>
      <c r="J73" s="77" t="s">
        <v>493</v>
      </c>
      <c r="M73" s="74"/>
    </row>
    <row r="74" spans="2:13" x14ac:dyDescent="0.25">
      <c r="B74" s="75">
        <v>40539</v>
      </c>
      <c r="C74" s="76" t="s">
        <v>969</v>
      </c>
      <c r="D74" s="77" t="s">
        <v>1419</v>
      </c>
      <c r="E74" s="78">
        <v>1068</v>
      </c>
      <c r="F74" s="78">
        <v>341.76</v>
      </c>
      <c r="G74" s="76" t="s">
        <v>1417</v>
      </c>
      <c r="H74" s="76" t="s">
        <v>254</v>
      </c>
      <c r="I74" s="77" t="s">
        <v>160</v>
      </c>
      <c r="J74" s="77" t="s">
        <v>493</v>
      </c>
      <c r="M74" s="74"/>
    </row>
    <row r="75" spans="2:13" x14ac:dyDescent="0.25">
      <c r="B75" s="75">
        <v>41334</v>
      </c>
      <c r="C75" s="76" t="s">
        <v>977</v>
      </c>
      <c r="D75" s="77" t="s">
        <v>1420</v>
      </c>
      <c r="E75" s="78">
        <v>342</v>
      </c>
      <c r="F75" s="78">
        <v>109.44</v>
      </c>
      <c r="G75" s="76" t="s">
        <v>1417</v>
      </c>
      <c r="H75" s="76" t="s">
        <v>1418</v>
      </c>
      <c r="I75" s="77" t="s">
        <v>206</v>
      </c>
      <c r="J75" s="77" t="s">
        <v>493</v>
      </c>
      <c r="M75" s="74"/>
    </row>
    <row r="76" spans="2:13" x14ac:dyDescent="0.25">
      <c r="B76" s="75">
        <v>40896</v>
      </c>
      <c r="C76" s="76" t="s">
        <v>969</v>
      </c>
      <c r="D76" s="77" t="s">
        <v>1423</v>
      </c>
      <c r="E76" s="78">
        <v>2790</v>
      </c>
      <c r="F76" s="78">
        <v>892.80000000000007</v>
      </c>
      <c r="G76" s="76" t="s">
        <v>1417</v>
      </c>
      <c r="H76" s="76" t="s">
        <v>1418</v>
      </c>
      <c r="I76" s="77" t="s">
        <v>160</v>
      </c>
      <c r="J76" s="77" t="s">
        <v>493</v>
      </c>
      <c r="M76" s="74"/>
    </row>
    <row r="77" spans="2:13" x14ac:dyDescent="0.25">
      <c r="B77" s="75">
        <v>40403</v>
      </c>
      <c r="C77" s="76" t="s">
        <v>977</v>
      </c>
      <c r="D77" s="77" t="s">
        <v>1420</v>
      </c>
      <c r="E77" s="78">
        <v>684</v>
      </c>
      <c r="F77" s="78">
        <v>218.88</v>
      </c>
      <c r="G77" s="76" t="s">
        <v>1427</v>
      </c>
      <c r="H77" s="76" t="s">
        <v>1418</v>
      </c>
      <c r="I77" s="77" t="s">
        <v>206</v>
      </c>
      <c r="J77" s="77" t="s">
        <v>493</v>
      </c>
      <c r="M77" s="74"/>
    </row>
    <row r="78" spans="2:13" x14ac:dyDescent="0.25">
      <c r="B78" s="75">
        <v>40892</v>
      </c>
      <c r="C78" s="76" t="s">
        <v>975</v>
      </c>
      <c r="D78" s="77" t="s">
        <v>1422</v>
      </c>
      <c r="E78" s="78">
        <v>725</v>
      </c>
      <c r="F78" s="78">
        <v>232</v>
      </c>
      <c r="G78" s="76" t="s">
        <v>1417</v>
      </c>
      <c r="H78" s="76" t="s">
        <v>256</v>
      </c>
      <c r="I78" s="77" t="s">
        <v>206</v>
      </c>
      <c r="J78" s="77" t="s">
        <v>493</v>
      </c>
      <c r="M78" s="74"/>
    </row>
    <row r="79" spans="2:13" x14ac:dyDescent="0.25">
      <c r="B79" s="75">
        <v>41038</v>
      </c>
      <c r="C79" s="76" t="s">
        <v>973</v>
      </c>
      <c r="D79" s="77" t="s">
        <v>1420</v>
      </c>
      <c r="E79" s="78">
        <v>456</v>
      </c>
      <c r="F79" s="78">
        <v>145.92000000000002</v>
      </c>
      <c r="G79" s="76" t="s">
        <v>1417</v>
      </c>
      <c r="H79" s="76" t="s">
        <v>1418</v>
      </c>
      <c r="I79" s="77" t="s">
        <v>206</v>
      </c>
      <c r="J79" s="77" t="s">
        <v>493</v>
      </c>
      <c r="M79" s="74"/>
    </row>
    <row r="80" spans="2:13" x14ac:dyDescent="0.25">
      <c r="B80" s="75">
        <v>40739</v>
      </c>
      <c r="C80" s="76" t="s">
        <v>977</v>
      </c>
      <c r="D80" s="77" t="s">
        <v>1423</v>
      </c>
      <c r="E80" s="78">
        <v>1155</v>
      </c>
      <c r="F80" s="78">
        <v>369.6</v>
      </c>
      <c r="G80" s="76" t="s">
        <v>1417</v>
      </c>
      <c r="H80" s="76" t="s">
        <v>256</v>
      </c>
      <c r="I80" s="77" t="s">
        <v>160</v>
      </c>
      <c r="J80" s="77" t="s">
        <v>493</v>
      </c>
      <c r="M80" s="74"/>
    </row>
    <row r="81" spans="2:13" x14ac:dyDescent="0.25">
      <c r="B81" s="75">
        <v>40556</v>
      </c>
      <c r="C81" s="76" t="s">
        <v>975</v>
      </c>
      <c r="D81" s="77" t="s">
        <v>1423</v>
      </c>
      <c r="E81" s="78">
        <v>660</v>
      </c>
      <c r="F81" s="78">
        <v>211.20000000000002</v>
      </c>
      <c r="G81" s="76" t="s">
        <v>1417</v>
      </c>
      <c r="H81" s="76" t="s">
        <v>256</v>
      </c>
      <c r="I81" s="77" t="s">
        <v>160</v>
      </c>
      <c r="J81" s="77" t="s">
        <v>493</v>
      </c>
      <c r="M81" s="74"/>
    </row>
    <row r="82" spans="2:13" x14ac:dyDescent="0.25">
      <c r="B82" s="75">
        <v>41377</v>
      </c>
      <c r="C82" s="76" t="s">
        <v>979</v>
      </c>
      <c r="D82" s="77" t="s">
        <v>1423</v>
      </c>
      <c r="E82" s="78">
        <v>155</v>
      </c>
      <c r="F82" s="78">
        <v>49.6</v>
      </c>
      <c r="G82" s="76" t="s">
        <v>1417</v>
      </c>
      <c r="H82" s="76" t="s">
        <v>1418</v>
      </c>
      <c r="I82" s="77" t="s">
        <v>160</v>
      </c>
      <c r="J82" s="77" t="s">
        <v>493</v>
      </c>
      <c r="M82" s="74"/>
    </row>
    <row r="83" spans="2:13" x14ac:dyDescent="0.25">
      <c r="B83" s="75">
        <v>41374</v>
      </c>
      <c r="C83" s="76" t="s">
        <v>973</v>
      </c>
      <c r="D83" s="77" t="s">
        <v>1416</v>
      </c>
      <c r="E83" s="78">
        <v>375</v>
      </c>
      <c r="F83" s="78">
        <v>120</v>
      </c>
      <c r="G83" s="76" t="s">
        <v>1417</v>
      </c>
      <c r="H83" s="76" t="s">
        <v>1418</v>
      </c>
      <c r="I83" s="77" t="s">
        <v>116</v>
      </c>
      <c r="J83" s="77" t="s">
        <v>493</v>
      </c>
      <c r="M83" s="74"/>
    </row>
    <row r="84" spans="2:13" x14ac:dyDescent="0.25">
      <c r="B84" s="75">
        <v>40583</v>
      </c>
      <c r="C84" s="76" t="s">
        <v>973</v>
      </c>
      <c r="D84" s="77" t="s">
        <v>1423</v>
      </c>
      <c r="E84" s="78">
        <v>465</v>
      </c>
      <c r="F84" s="78">
        <v>148.80000000000001</v>
      </c>
      <c r="G84" s="76" t="s">
        <v>1417</v>
      </c>
      <c r="H84" s="76" t="s">
        <v>256</v>
      </c>
      <c r="I84" s="77" t="s">
        <v>255</v>
      </c>
      <c r="J84" s="77" t="s">
        <v>495</v>
      </c>
      <c r="M84" s="74"/>
    </row>
    <row r="85" spans="2:13" x14ac:dyDescent="0.25">
      <c r="B85" s="75">
        <v>41368</v>
      </c>
      <c r="C85" s="76" t="s">
        <v>975</v>
      </c>
      <c r="D85" s="77" t="s">
        <v>1422</v>
      </c>
      <c r="E85" s="78">
        <v>435</v>
      </c>
      <c r="F85" s="78">
        <v>139.20000000000002</v>
      </c>
      <c r="G85" s="76" t="s">
        <v>1429</v>
      </c>
      <c r="H85" s="76" t="s">
        <v>1418</v>
      </c>
      <c r="I85" s="77" t="s">
        <v>206</v>
      </c>
      <c r="J85" s="77" t="s">
        <v>493</v>
      </c>
      <c r="M85" s="74"/>
    </row>
    <row r="86" spans="2:13" x14ac:dyDescent="0.25">
      <c r="B86" s="75">
        <v>40406</v>
      </c>
      <c r="C86" s="76" t="s">
        <v>969</v>
      </c>
      <c r="D86" s="77" t="s">
        <v>1419</v>
      </c>
      <c r="E86" s="78">
        <v>1602</v>
      </c>
      <c r="F86" s="78">
        <v>512.64</v>
      </c>
      <c r="G86" s="76" t="s">
        <v>1417</v>
      </c>
      <c r="H86" s="76" t="s">
        <v>1418</v>
      </c>
      <c r="I86" s="77" t="s">
        <v>206</v>
      </c>
      <c r="J86" s="77" t="s">
        <v>493</v>
      </c>
      <c r="M86" s="74"/>
    </row>
    <row r="87" spans="2:13" x14ac:dyDescent="0.25">
      <c r="B87" s="75">
        <v>40485</v>
      </c>
      <c r="C87" s="76" t="s">
        <v>973</v>
      </c>
      <c r="D87" s="77" t="s">
        <v>1419</v>
      </c>
      <c r="E87" s="78">
        <v>890</v>
      </c>
      <c r="F87" s="78">
        <v>284.8</v>
      </c>
      <c r="G87" s="76" t="s">
        <v>1417</v>
      </c>
      <c r="H87" s="76" t="s">
        <v>1418</v>
      </c>
      <c r="I87" s="77" t="s">
        <v>160</v>
      </c>
      <c r="J87" s="77" t="s">
        <v>493</v>
      </c>
      <c r="M87" s="74"/>
    </row>
    <row r="88" spans="2:13" x14ac:dyDescent="0.25">
      <c r="B88" s="75">
        <v>41033</v>
      </c>
      <c r="C88" s="76" t="s">
        <v>977</v>
      </c>
      <c r="D88" s="77" t="s">
        <v>1422</v>
      </c>
      <c r="E88" s="78">
        <v>2175</v>
      </c>
      <c r="F88" s="78">
        <v>696</v>
      </c>
      <c r="G88" s="76" t="s">
        <v>1417</v>
      </c>
      <c r="H88" s="76" t="s">
        <v>1418</v>
      </c>
      <c r="I88" s="77" t="s">
        <v>160</v>
      </c>
      <c r="J88" s="77" t="s">
        <v>495</v>
      </c>
      <c r="M88" s="74"/>
    </row>
    <row r="89" spans="2:13" x14ac:dyDescent="0.25">
      <c r="B89" s="75">
        <v>40512</v>
      </c>
      <c r="C89" s="76" t="s">
        <v>971</v>
      </c>
      <c r="D89" s="77" t="s">
        <v>1416</v>
      </c>
      <c r="E89" s="78">
        <v>500</v>
      </c>
      <c r="F89" s="78">
        <v>160</v>
      </c>
      <c r="G89" s="76" t="s">
        <v>1417</v>
      </c>
      <c r="H89" s="76" t="s">
        <v>1418</v>
      </c>
      <c r="I89" s="77" t="s">
        <v>206</v>
      </c>
      <c r="J89" s="77" t="s">
        <v>493</v>
      </c>
      <c r="M89" s="74"/>
    </row>
    <row r="90" spans="2:13" x14ac:dyDescent="0.25">
      <c r="B90" s="75">
        <v>41351</v>
      </c>
      <c r="C90" s="76" t="s">
        <v>969</v>
      </c>
      <c r="D90" s="77" t="s">
        <v>1416</v>
      </c>
      <c r="E90" s="78">
        <v>750</v>
      </c>
      <c r="F90" s="78">
        <v>240</v>
      </c>
      <c r="G90" s="76" t="s">
        <v>1417</v>
      </c>
      <c r="H90" s="76" t="s">
        <v>1418</v>
      </c>
      <c r="I90" s="77" t="s">
        <v>160</v>
      </c>
      <c r="J90" s="77" t="s">
        <v>493</v>
      </c>
      <c r="M90" s="74"/>
    </row>
    <row r="91" spans="2:13" x14ac:dyDescent="0.25">
      <c r="B91" s="75">
        <v>40652</v>
      </c>
      <c r="C91" s="76" t="s">
        <v>971</v>
      </c>
      <c r="D91" s="77" t="s">
        <v>1428</v>
      </c>
      <c r="E91" s="78">
        <v>1150</v>
      </c>
      <c r="F91" s="78">
        <v>368</v>
      </c>
      <c r="G91" s="76" t="s">
        <v>1417</v>
      </c>
      <c r="H91" s="76" t="s">
        <v>1418</v>
      </c>
      <c r="I91" s="77" t="s">
        <v>113</v>
      </c>
      <c r="J91" s="77" t="s">
        <v>495</v>
      </c>
      <c r="M91" s="74"/>
    </row>
    <row r="92" spans="2:13" x14ac:dyDescent="0.25">
      <c r="B92" s="75">
        <v>41267</v>
      </c>
      <c r="C92" s="76" t="s">
        <v>969</v>
      </c>
      <c r="D92" s="77" t="s">
        <v>1423</v>
      </c>
      <c r="E92" s="78">
        <v>825</v>
      </c>
      <c r="F92" s="78">
        <v>264</v>
      </c>
      <c r="G92" s="76" t="s">
        <v>1429</v>
      </c>
      <c r="H92" s="76" t="s">
        <v>1418</v>
      </c>
      <c r="I92" s="77" t="s">
        <v>206</v>
      </c>
      <c r="J92" s="77" t="s">
        <v>493</v>
      </c>
      <c r="M92" s="74"/>
    </row>
    <row r="93" spans="2:13" x14ac:dyDescent="0.25">
      <c r="B93" s="75">
        <v>40882</v>
      </c>
      <c r="C93" s="76" t="s">
        <v>969</v>
      </c>
      <c r="D93" s="77" t="s">
        <v>1420</v>
      </c>
      <c r="E93" s="78">
        <v>288</v>
      </c>
      <c r="F93" s="78">
        <v>92.16</v>
      </c>
      <c r="G93" s="76" t="s">
        <v>1417</v>
      </c>
      <c r="H93" s="76" t="s">
        <v>256</v>
      </c>
      <c r="I93" s="77" t="s">
        <v>160</v>
      </c>
      <c r="J93" s="77" t="s">
        <v>493</v>
      </c>
      <c r="M93" s="74"/>
    </row>
    <row r="94" spans="2:13" x14ac:dyDescent="0.25">
      <c r="B94" s="75">
        <v>41133</v>
      </c>
      <c r="C94" s="76" t="s">
        <v>981</v>
      </c>
      <c r="D94" s="77" t="s">
        <v>1422</v>
      </c>
      <c r="E94" s="78">
        <v>435</v>
      </c>
      <c r="F94" s="78">
        <v>139.20000000000002</v>
      </c>
      <c r="G94" s="76" t="s">
        <v>1417</v>
      </c>
      <c r="H94" s="76" t="s">
        <v>1418</v>
      </c>
      <c r="I94" s="77" t="s">
        <v>206</v>
      </c>
      <c r="J94" s="77" t="s">
        <v>493</v>
      </c>
      <c r="M94" s="74"/>
    </row>
    <row r="95" spans="2:13" x14ac:dyDescent="0.25">
      <c r="B95" s="75">
        <v>41109</v>
      </c>
      <c r="C95" s="76" t="s">
        <v>975</v>
      </c>
      <c r="D95" s="77" t="s">
        <v>1423</v>
      </c>
      <c r="E95" s="78">
        <v>930</v>
      </c>
      <c r="F95" s="78">
        <v>297.60000000000002</v>
      </c>
      <c r="G95" s="76" t="s">
        <v>1417</v>
      </c>
      <c r="H95" s="76" t="s">
        <v>256</v>
      </c>
      <c r="I95" s="77" t="s">
        <v>160</v>
      </c>
      <c r="J95" s="77" t="s">
        <v>493</v>
      </c>
      <c r="M95" s="74"/>
    </row>
    <row r="96" spans="2:13" x14ac:dyDescent="0.25">
      <c r="B96" s="75">
        <v>40476</v>
      </c>
      <c r="C96" s="76" t="s">
        <v>969</v>
      </c>
      <c r="D96" s="77" t="s">
        <v>1420</v>
      </c>
      <c r="E96" s="78">
        <v>798</v>
      </c>
      <c r="F96" s="78">
        <v>255.36</v>
      </c>
      <c r="G96" s="76" t="s">
        <v>1417</v>
      </c>
      <c r="H96" s="76" t="s">
        <v>256</v>
      </c>
      <c r="I96" s="77" t="s">
        <v>160</v>
      </c>
      <c r="J96" s="77" t="s">
        <v>493</v>
      </c>
      <c r="M96" s="74"/>
    </row>
    <row r="97" spans="2:13" x14ac:dyDescent="0.25">
      <c r="B97" s="75">
        <v>40584</v>
      </c>
      <c r="C97" s="76" t="s">
        <v>975</v>
      </c>
      <c r="D97" s="77" t="s">
        <v>1420</v>
      </c>
      <c r="E97" s="78">
        <v>570</v>
      </c>
      <c r="F97" s="78">
        <v>182.4</v>
      </c>
      <c r="G97" s="76" t="s">
        <v>1421</v>
      </c>
      <c r="H97" s="76" t="s">
        <v>1418</v>
      </c>
      <c r="I97" s="77" t="s">
        <v>160</v>
      </c>
      <c r="J97" s="77" t="s">
        <v>495</v>
      </c>
      <c r="M97" s="74"/>
    </row>
    <row r="98" spans="2:13" x14ac:dyDescent="0.25">
      <c r="B98" s="75">
        <v>40559</v>
      </c>
      <c r="C98" s="76" t="s">
        <v>981</v>
      </c>
      <c r="D98" s="77" t="s">
        <v>1416</v>
      </c>
      <c r="E98" s="78">
        <v>750</v>
      </c>
      <c r="F98" s="78">
        <v>240</v>
      </c>
      <c r="G98" s="76" t="s">
        <v>1417</v>
      </c>
      <c r="H98" s="76" t="s">
        <v>1418</v>
      </c>
      <c r="I98" s="77" t="s">
        <v>206</v>
      </c>
      <c r="J98" s="77" t="s">
        <v>495</v>
      </c>
      <c r="M98" s="74"/>
    </row>
    <row r="99" spans="2:13" x14ac:dyDescent="0.25">
      <c r="B99" s="75">
        <v>40625</v>
      </c>
      <c r="C99" s="76" t="s">
        <v>973</v>
      </c>
      <c r="D99" s="77" t="s">
        <v>1423</v>
      </c>
      <c r="E99" s="78">
        <v>775</v>
      </c>
      <c r="F99" s="78">
        <v>248</v>
      </c>
      <c r="G99" s="76" t="s">
        <v>1417</v>
      </c>
      <c r="H99" s="76" t="s">
        <v>254</v>
      </c>
      <c r="I99" s="77" t="s">
        <v>160</v>
      </c>
      <c r="J99" s="77" t="s">
        <v>495</v>
      </c>
      <c r="M99" s="74"/>
    </row>
    <row r="100" spans="2:13" x14ac:dyDescent="0.25">
      <c r="B100" s="75">
        <v>41093</v>
      </c>
      <c r="C100" s="76" t="s">
        <v>971</v>
      </c>
      <c r="D100" s="77" t="s">
        <v>1416</v>
      </c>
      <c r="E100" s="78">
        <v>2625</v>
      </c>
      <c r="F100" s="78">
        <v>840</v>
      </c>
      <c r="G100" s="76" t="s">
        <v>1430</v>
      </c>
      <c r="H100" s="76" t="s">
        <v>1418</v>
      </c>
      <c r="I100" s="77" t="s">
        <v>160</v>
      </c>
      <c r="J100" s="77" t="s">
        <v>493</v>
      </c>
      <c r="M100" s="74"/>
    </row>
    <row r="101" spans="2:13" x14ac:dyDescent="0.25">
      <c r="B101" s="75">
        <v>40803</v>
      </c>
      <c r="C101" s="76" t="s">
        <v>979</v>
      </c>
      <c r="D101" s="77" t="s">
        <v>1424</v>
      </c>
      <c r="E101" s="78">
        <v>2240</v>
      </c>
      <c r="F101" s="78">
        <v>716.80000000000007</v>
      </c>
      <c r="G101" s="76" t="s">
        <v>1421</v>
      </c>
      <c r="H101" s="76" t="s">
        <v>1418</v>
      </c>
      <c r="I101" s="77" t="s">
        <v>260</v>
      </c>
      <c r="J101" s="77" t="s">
        <v>493</v>
      </c>
      <c r="M101" s="74"/>
    </row>
    <row r="102" spans="2:13" x14ac:dyDescent="0.25">
      <c r="B102" s="75">
        <v>40496</v>
      </c>
      <c r="C102" s="76" t="s">
        <v>981</v>
      </c>
      <c r="D102" s="77" t="s">
        <v>1419</v>
      </c>
      <c r="E102" s="78">
        <v>1246</v>
      </c>
      <c r="F102" s="78">
        <v>398.72</v>
      </c>
      <c r="G102" s="76" t="s">
        <v>1417</v>
      </c>
      <c r="H102" s="76" t="s">
        <v>1418</v>
      </c>
      <c r="I102" s="77" t="s">
        <v>160</v>
      </c>
      <c r="J102" s="77" t="s">
        <v>495</v>
      </c>
      <c r="M102" s="74"/>
    </row>
    <row r="103" spans="2:13" x14ac:dyDescent="0.25">
      <c r="B103" s="75">
        <v>41262</v>
      </c>
      <c r="C103" s="76" t="s">
        <v>973</v>
      </c>
      <c r="D103" s="77" t="s">
        <v>1425</v>
      </c>
      <c r="E103" s="78">
        <v>2240</v>
      </c>
      <c r="F103" s="78">
        <v>716.80000000000007</v>
      </c>
      <c r="G103" s="76" t="s">
        <v>1417</v>
      </c>
      <c r="H103" s="76" t="s">
        <v>256</v>
      </c>
      <c r="I103" s="77" t="s">
        <v>206</v>
      </c>
      <c r="J103" s="77" t="s">
        <v>495</v>
      </c>
      <c r="M103" s="74"/>
    </row>
    <row r="104" spans="2:13" x14ac:dyDescent="0.25">
      <c r="B104" s="75">
        <v>41253</v>
      </c>
      <c r="C104" s="76" t="s">
        <v>969</v>
      </c>
      <c r="D104" s="77" t="s">
        <v>1422</v>
      </c>
      <c r="E104" s="78">
        <v>1305</v>
      </c>
      <c r="F104" s="78">
        <v>417.6</v>
      </c>
      <c r="G104" s="76" t="s">
        <v>1417</v>
      </c>
      <c r="H104" s="76" t="s">
        <v>1418</v>
      </c>
      <c r="I104" s="77" t="s">
        <v>160</v>
      </c>
      <c r="J104" s="77" t="s">
        <v>495</v>
      </c>
      <c r="M104" s="74"/>
    </row>
    <row r="105" spans="2:13" x14ac:dyDescent="0.25">
      <c r="B105" s="75">
        <v>41010</v>
      </c>
      <c r="C105" s="76" t="s">
        <v>973</v>
      </c>
      <c r="D105" s="77" t="s">
        <v>1423</v>
      </c>
      <c r="E105" s="78">
        <v>1085</v>
      </c>
      <c r="F105" s="78">
        <v>347.2</v>
      </c>
      <c r="G105" s="76" t="s">
        <v>1417</v>
      </c>
      <c r="H105" s="76" t="s">
        <v>1418</v>
      </c>
      <c r="I105" s="77" t="s">
        <v>206</v>
      </c>
      <c r="J105" s="77" t="s">
        <v>493</v>
      </c>
      <c r="M105" s="74"/>
    </row>
    <row r="106" spans="2:13" x14ac:dyDescent="0.25">
      <c r="B106" s="75">
        <v>41017</v>
      </c>
      <c r="C106" s="76" t="s">
        <v>973</v>
      </c>
      <c r="D106" s="77" t="s">
        <v>1416</v>
      </c>
      <c r="E106" s="78">
        <v>1000</v>
      </c>
      <c r="F106" s="78">
        <v>320</v>
      </c>
      <c r="G106" s="76" t="s">
        <v>1417</v>
      </c>
      <c r="H106" s="76" t="s">
        <v>1418</v>
      </c>
      <c r="I106" s="77" t="s">
        <v>160</v>
      </c>
      <c r="J106" s="77" t="s">
        <v>493</v>
      </c>
      <c r="M106" s="74"/>
    </row>
    <row r="107" spans="2:13" x14ac:dyDescent="0.25">
      <c r="B107" s="75">
        <v>40696</v>
      </c>
      <c r="C107" s="76" t="s">
        <v>975</v>
      </c>
      <c r="D107" s="77" t="s">
        <v>1428</v>
      </c>
      <c r="E107" s="78">
        <v>2070</v>
      </c>
      <c r="F107" s="78">
        <v>662.4</v>
      </c>
      <c r="G107" s="76" t="s">
        <v>1417</v>
      </c>
      <c r="H107" s="76" t="s">
        <v>1418</v>
      </c>
      <c r="I107" s="77" t="s">
        <v>206</v>
      </c>
      <c r="J107" s="77" t="s">
        <v>493</v>
      </c>
      <c r="M107" s="74"/>
    </row>
    <row r="108" spans="2:13" x14ac:dyDescent="0.25">
      <c r="B108" s="75">
        <v>41262</v>
      </c>
      <c r="C108" s="76" t="s">
        <v>973</v>
      </c>
      <c r="D108" s="77" t="s">
        <v>1419</v>
      </c>
      <c r="E108" s="78">
        <v>1110</v>
      </c>
      <c r="F108" s="78">
        <v>355.2</v>
      </c>
      <c r="G108" s="76" t="s">
        <v>1426</v>
      </c>
      <c r="H108" s="76" t="s">
        <v>1418</v>
      </c>
      <c r="I108" s="77" t="s">
        <v>206</v>
      </c>
      <c r="J108" s="77" t="s">
        <v>493</v>
      </c>
      <c r="M108" s="74"/>
    </row>
    <row r="109" spans="2:13" x14ac:dyDescent="0.25">
      <c r="B109" s="75">
        <v>41336</v>
      </c>
      <c r="C109" s="76" t="s">
        <v>981</v>
      </c>
      <c r="D109" s="77" t="s">
        <v>1422</v>
      </c>
      <c r="E109" s="78">
        <v>580</v>
      </c>
      <c r="F109" s="78">
        <v>185.6</v>
      </c>
      <c r="G109" s="76" t="s">
        <v>1417</v>
      </c>
      <c r="H109" s="76" t="s">
        <v>1418</v>
      </c>
      <c r="I109" s="77" t="s">
        <v>206</v>
      </c>
      <c r="J109" s="77" t="s">
        <v>495</v>
      </c>
      <c r="M109" s="74"/>
    </row>
    <row r="110" spans="2:13" x14ac:dyDescent="0.25">
      <c r="B110" s="75">
        <v>41211</v>
      </c>
      <c r="C110" s="76" t="s">
        <v>969</v>
      </c>
      <c r="D110" s="77" t="s">
        <v>1422</v>
      </c>
      <c r="E110" s="78">
        <v>870</v>
      </c>
      <c r="F110" s="78">
        <v>278.40000000000003</v>
      </c>
      <c r="G110" s="76" t="s">
        <v>1417</v>
      </c>
      <c r="H110" s="76" t="s">
        <v>1418</v>
      </c>
      <c r="I110" s="77" t="s">
        <v>160</v>
      </c>
      <c r="J110" s="77" t="s">
        <v>493</v>
      </c>
      <c r="M110" s="74"/>
    </row>
    <row r="111" spans="2:13" x14ac:dyDescent="0.25">
      <c r="B111" s="75">
        <v>41375</v>
      </c>
      <c r="C111" s="76" t="s">
        <v>975</v>
      </c>
      <c r="D111" s="77" t="s">
        <v>1423</v>
      </c>
      <c r="E111" s="78">
        <v>330</v>
      </c>
      <c r="F111" s="78">
        <v>105.60000000000001</v>
      </c>
      <c r="G111" s="76" t="s">
        <v>1417</v>
      </c>
      <c r="H111" s="76" t="s">
        <v>254</v>
      </c>
      <c r="I111" s="77" t="s">
        <v>141</v>
      </c>
      <c r="J111" s="77" t="s">
        <v>493</v>
      </c>
      <c r="M111" s="74"/>
    </row>
    <row r="112" spans="2:13" x14ac:dyDescent="0.25">
      <c r="B112" s="75">
        <v>40624</v>
      </c>
      <c r="C112" s="76" t="s">
        <v>971</v>
      </c>
      <c r="D112" s="77" t="s">
        <v>1423</v>
      </c>
      <c r="E112" s="78">
        <v>930</v>
      </c>
      <c r="F112" s="78">
        <v>297.60000000000002</v>
      </c>
      <c r="G112" s="76" t="s">
        <v>1417</v>
      </c>
      <c r="H112" s="76" t="s">
        <v>254</v>
      </c>
      <c r="I112" s="77" t="s">
        <v>257</v>
      </c>
      <c r="J112" s="77" t="s">
        <v>493</v>
      </c>
      <c r="M112" s="74"/>
    </row>
    <row r="113" spans="2:13" x14ac:dyDescent="0.25">
      <c r="B113" s="75">
        <v>40791</v>
      </c>
      <c r="C113" s="76" t="s">
        <v>969</v>
      </c>
      <c r="D113" s="77" t="s">
        <v>1416</v>
      </c>
      <c r="E113" s="78">
        <v>375</v>
      </c>
      <c r="F113" s="78">
        <v>120</v>
      </c>
      <c r="G113" s="76" t="s">
        <v>1417</v>
      </c>
      <c r="H113" s="76" t="s">
        <v>1418</v>
      </c>
      <c r="I113" s="77" t="s">
        <v>160</v>
      </c>
      <c r="J113" s="77" t="s">
        <v>493</v>
      </c>
      <c r="M113" s="74"/>
    </row>
    <row r="114" spans="2:13" x14ac:dyDescent="0.25">
      <c r="B114" s="75">
        <v>41248</v>
      </c>
      <c r="C114" s="76" t="s">
        <v>973</v>
      </c>
      <c r="D114" s="77" t="s">
        <v>1423</v>
      </c>
      <c r="E114" s="78">
        <v>330</v>
      </c>
      <c r="F114" s="78">
        <v>105.60000000000001</v>
      </c>
      <c r="G114" s="76" t="s">
        <v>1417</v>
      </c>
      <c r="H114" s="76" t="s">
        <v>1418</v>
      </c>
      <c r="I114" s="77" t="s">
        <v>160</v>
      </c>
      <c r="J114" s="77" t="s">
        <v>493</v>
      </c>
      <c r="M114" s="74"/>
    </row>
    <row r="115" spans="2:13" x14ac:dyDescent="0.25">
      <c r="B115" s="75">
        <v>40526</v>
      </c>
      <c r="C115" s="76" t="s">
        <v>971</v>
      </c>
      <c r="D115" s="77" t="s">
        <v>1420</v>
      </c>
      <c r="E115" s="78">
        <v>342</v>
      </c>
      <c r="F115" s="78">
        <v>109.44</v>
      </c>
      <c r="G115" s="76" t="s">
        <v>1417</v>
      </c>
      <c r="H115" s="76" t="s">
        <v>1418</v>
      </c>
      <c r="I115" s="77" t="s">
        <v>160</v>
      </c>
      <c r="J115" s="77" t="s">
        <v>493</v>
      </c>
      <c r="M115" s="74"/>
    </row>
    <row r="116" spans="2:13" x14ac:dyDescent="0.25">
      <c r="B116" s="75">
        <v>41188</v>
      </c>
      <c r="C116" s="76" t="s">
        <v>979</v>
      </c>
      <c r="D116" s="77" t="s">
        <v>1425</v>
      </c>
      <c r="E116" s="78">
        <v>2520</v>
      </c>
      <c r="F116" s="78">
        <v>806.4</v>
      </c>
      <c r="G116" s="76" t="s">
        <v>1427</v>
      </c>
      <c r="H116" s="76" t="s">
        <v>1418</v>
      </c>
      <c r="I116" s="77" t="s">
        <v>160</v>
      </c>
      <c r="J116" s="77" t="s">
        <v>493</v>
      </c>
      <c r="M116" s="74"/>
    </row>
    <row r="117" spans="2:13" x14ac:dyDescent="0.25">
      <c r="B117" s="75">
        <v>41308</v>
      </c>
      <c r="C117" s="76" t="s">
        <v>981</v>
      </c>
      <c r="D117" s="77" t="s">
        <v>1419</v>
      </c>
      <c r="E117" s="78">
        <v>740</v>
      </c>
      <c r="F117" s="78">
        <v>236.8</v>
      </c>
      <c r="G117" s="76" t="s">
        <v>1417</v>
      </c>
      <c r="H117" s="76" t="s">
        <v>1418</v>
      </c>
      <c r="I117" s="77" t="s">
        <v>160</v>
      </c>
      <c r="J117" s="77" t="s">
        <v>493</v>
      </c>
      <c r="M117" s="74"/>
    </row>
    <row r="118" spans="2:13" x14ac:dyDescent="0.25">
      <c r="B118" s="75">
        <v>40745</v>
      </c>
      <c r="C118" s="76" t="s">
        <v>975</v>
      </c>
      <c r="D118" s="77" t="s">
        <v>1416</v>
      </c>
      <c r="E118" s="78">
        <v>750</v>
      </c>
      <c r="F118" s="78">
        <v>240</v>
      </c>
      <c r="G118" s="76" t="s">
        <v>1417</v>
      </c>
      <c r="H118" s="76" t="s">
        <v>254</v>
      </c>
      <c r="I118" s="77" t="s">
        <v>235</v>
      </c>
      <c r="J118" s="77" t="s">
        <v>493</v>
      </c>
      <c r="M118" s="74"/>
    </row>
    <row r="119" spans="2:13" x14ac:dyDescent="0.25">
      <c r="B119" s="75">
        <v>40639</v>
      </c>
      <c r="C119" s="76" t="s">
        <v>973</v>
      </c>
      <c r="D119" s="77" t="s">
        <v>1416</v>
      </c>
      <c r="E119" s="78">
        <v>875</v>
      </c>
      <c r="F119" s="78">
        <v>280</v>
      </c>
      <c r="G119" s="76" t="s">
        <v>1421</v>
      </c>
      <c r="H119" s="76" t="s">
        <v>1418</v>
      </c>
      <c r="I119" s="77" t="s">
        <v>206</v>
      </c>
      <c r="J119" s="77" t="s">
        <v>495</v>
      </c>
      <c r="M119" s="74"/>
    </row>
    <row r="120" spans="2:13" x14ac:dyDescent="0.25">
      <c r="B120" s="75">
        <v>40658</v>
      </c>
      <c r="C120" s="76" t="s">
        <v>969</v>
      </c>
      <c r="D120" s="77" t="s">
        <v>1422</v>
      </c>
      <c r="E120" s="78">
        <v>3045</v>
      </c>
      <c r="F120" s="78">
        <v>974.4</v>
      </c>
      <c r="G120" s="76" t="s">
        <v>1421</v>
      </c>
      <c r="H120" s="76" t="s">
        <v>1418</v>
      </c>
      <c r="I120" s="77" t="s">
        <v>141</v>
      </c>
      <c r="J120" s="77" t="s">
        <v>493</v>
      </c>
      <c r="M120" s="74"/>
    </row>
    <row r="121" spans="2:13" x14ac:dyDescent="0.25">
      <c r="B121" s="75">
        <v>41286</v>
      </c>
      <c r="C121" s="76" t="s">
        <v>979</v>
      </c>
      <c r="D121" s="77" t="s">
        <v>1420</v>
      </c>
      <c r="E121" s="78">
        <v>228</v>
      </c>
      <c r="F121" s="78">
        <v>72.960000000000008</v>
      </c>
      <c r="G121" s="76" t="s">
        <v>1417</v>
      </c>
      <c r="H121" s="76" t="s">
        <v>254</v>
      </c>
      <c r="I121" s="77" t="s">
        <v>160</v>
      </c>
      <c r="J121" s="77" t="s">
        <v>493</v>
      </c>
      <c r="M121" s="74"/>
    </row>
    <row r="122" spans="2:13" x14ac:dyDescent="0.25">
      <c r="B122" s="75">
        <v>40726</v>
      </c>
      <c r="C122" s="76" t="s">
        <v>979</v>
      </c>
      <c r="D122" s="77" t="s">
        <v>1422</v>
      </c>
      <c r="E122" s="78">
        <v>870</v>
      </c>
      <c r="F122" s="78">
        <v>278.40000000000003</v>
      </c>
      <c r="G122" s="76" t="s">
        <v>1430</v>
      </c>
      <c r="H122" s="76" t="s">
        <v>1418</v>
      </c>
      <c r="I122" s="77" t="s">
        <v>160</v>
      </c>
      <c r="J122" s="77" t="s">
        <v>493</v>
      </c>
      <c r="M122" s="74"/>
    </row>
    <row r="123" spans="2:13" x14ac:dyDescent="0.25">
      <c r="B123" s="75">
        <v>40700</v>
      </c>
      <c r="C123" s="76" t="s">
        <v>969</v>
      </c>
      <c r="D123" s="77" t="s">
        <v>1416</v>
      </c>
      <c r="E123" s="78">
        <v>500</v>
      </c>
      <c r="F123" s="78">
        <v>160</v>
      </c>
      <c r="G123" s="76" t="s">
        <v>1417</v>
      </c>
      <c r="H123" s="76" t="s">
        <v>1418</v>
      </c>
      <c r="I123" s="77" t="s">
        <v>116</v>
      </c>
      <c r="J123" s="77" t="s">
        <v>495</v>
      </c>
      <c r="M123" s="74"/>
    </row>
    <row r="124" spans="2:13" x14ac:dyDescent="0.25">
      <c r="B124" s="75">
        <v>40694</v>
      </c>
      <c r="C124" s="76" t="s">
        <v>971</v>
      </c>
      <c r="D124" s="77" t="s">
        <v>1423</v>
      </c>
      <c r="E124" s="78">
        <v>330</v>
      </c>
      <c r="F124" s="78">
        <v>105.60000000000001</v>
      </c>
      <c r="G124" s="76" t="s">
        <v>1417</v>
      </c>
      <c r="H124" s="76" t="s">
        <v>1418</v>
      </c>
      <c r="I124" s="77" t="s">
        <v>160</v>
      </c>
      <c r="J124" s="77" t="s">
        <v>493</v>
      </c>
      <c r="M124" s="74"/>
    </row>
    <row r="125" spans="2:13" x14ac:dyDescent="0.25">
      <c r="B125" s="75">
        <v>41225</v>
      </c>
      <c r="C125" s="76" t="s">
        <v>969</v>
      </c>
      <c r="D125" s="77" t="s">
        <v>1423</v>
      </c>
      <c r="E125" s="78">
        <v>1485</v>
      </c>
      <c r="F125" s="78">
        <v>475.2</v>
      </c>
      <c r="G125" s="76" t="s">
        <v>1421</v>
      </c>
      <c r="H125" s="76" t="s">
        <v>1418</v>
      </c>
      <c r="I125" s="77" t="s">
        <v>206</v>
      </c>
      <c r="J125" s="77" t="s">
        <v>495</v>
      </c>
      <c r="M125" s="74"/>
    </row>
    <row r="126" spans="2:13" x14ac:dyDescent="0.25">
      <c r="B126" s="75">
        <v>41095</v>
      </c>
      <c r="C126" s="76" t="s">
        <v>975</v>
      </c>
      <c r="D126" s="77" t="s">
        <v>1416</v>
      </c>
      <c r="E126" s="78">
        <v>750</v>
      </c>
      <c r="F126" s="78">
        <v>240</v>
      </c>
      <c r="G126" s="76" t="s">
        <v>1417</v>
      </c>
      <c r="H126" s="76" t="s">
        <v>256</v>
      </c>
      <c r="I126" s="77" t="s">
        <v>206</v>
      </c>
      <c r="J126" s="77" t="s">
        <v>493</v>
      </c>
      <c r="M126" s="74"/>
    </row>
    <row r="127" spans="2:13" x14ac:dyDescent="0.25">
      <c r="B127" s="75">
        <v>41209</v>
      </c>
      <c r="C127" s="76" t="s">
        <v>979</v>
      </c>
      <c r="D127" s="77" t="s">
        <v>1428</v>
      </c>
      <c r="E127" s="78">
        <v>1610</v>
      </c>
      <c r="F127" s="78">
        <v>515.20000000000005</v>
      </c>
      <c r="G127" s="76" t="s">
        <v>1417</v>
      </c>
      <c r="H127" s="76" t="s">
        <v>1418</v>
      </c>
      <c r="I127" s="77" t="s">
        <v>160</v>
      </c>
      <c r="J127" s="77" t="s">
        <v>495</v>
      </c>
      <c r="M127" s="74"/>
    </row>
    <row r="128" spans="2:13" x14ac:dyDescent="0.25">
      <c r="B128" s="75">
        <v>41249</v>
      </c>
      <c r="C128" s="76" t="s">
        <v>975</v>
      </c>
      <c r="D128" s="77" t="s">
        <v>1416</v>
      </c>
      <c r="E128" s="78">
        <v>1000</v>
      </c>
      <c r="F128" s="78">
        <v>320</v>
      </c>
      <c r="G128" s="76" t="s">
        <v>1429</v>
      </c>
      <c r="H128" s="76" t="s">
        <v>1418</v>
      </c>
      <c r="I128" s="77" t="s">
        <v>206</v>
      </c>
      <c r="J128" s="77" t="s">
        <v>495</v>
      </c>
      <c r="M128" s="74"/>
    </row>
    <row r="129" spans="2:13" x14ac:dyDescent="0.25">
      <c r="B129" s="75">
        <v>41136</v>
      </c>
      <c r="C129" s="76" t="s">
        <v>973</v>
      </c>
      <c r="D129" s="77" t="s">
        <v>1419</v>
      </c>
      <c r="E129" s="78">
        <v>712</v>
      </c>
      <c r="F129" s="78">
        <v>227.84</v>
      </c>
      <c r="G129" s="76" t="s">
        <v>1417</v>
      </c>
      <c r="H129" s="76" t="s">
        <v>1418</v>
      </c>
      <c r="I129" s="77" t="s">
        <v>206</v>
      </c>
      <c r="J129" s="77" t="s">
        <v>493</v>
      </c>
      <c r="M129" s="74"/>
    </row>
    <row r="130" spans="2:13" x14ac:dyDescent="0.25">
      <c r="B130" s="75">
        <v>40970</v>
      </c>
      <c r="C130" s="76" t="s">
        <v>977</v>
      </c>
      <c r="D130" s="77" t="s">
        <v>1416</v>
      </c>
      <c r="E130" s="78">
        <v>375</v>
      </c>
      <c r="F130" s="78">
        <v>120</v>
      </c>
      <c r="G130" s="76" t="s">
        <v>1417</v>
      </c>
      <c r="H130" s="76" t="s">
        <v>1418</v>
      </c>
      <c r="I130" s="77" t="s">
        <v>206</v>
      </c>
      <c r="J130" s="77" t="s">
        <v>493</v>
      </c>
      <c r="M130" s="74"/>
    </row>
    <row r="131" spans="2:13" x14ac:dyDescent="0.25">
      <c r="B131" s="75">
        <v>40933</v>
      </c>
      <c r="C131" s="76" t="s">
        <v>973</v>
      </c>
      <c r="D131" s="77" t="s">
        <v>1420</v>
      </c>
      <c r="E131" s="78">
        <v>684</v>
      </c>
      <c r="F131" s="78">
        <v>218.88</v>
      </c>
      <c r="G131" s="76" t="s">
        <v>1430</v>
      </c>
      <c r="H131" s="76" t="s">
        <v>254</v>
      </c>
      <c r="I131" s="77" t="s">
        <v>206</v>
      </c>
      <c r="J131" s="77" t="s">
        <v>495</v>
      </c>
      <c r="M131" s="74"/>
    </row>
    <row r="132" spans="2:13" x14ac:dyDescent="0.25">
      <c r="B132" s="75">
        <v>41372</v>
      </c>
      <c r="C132" s="76" t="s">
        <v>969</v>
      </c>
      <c r="D132" s="77" t="s">
        <v>1422</v>
      </c>
      <c r="E132" s="78">
        <v>580</v>
      </c>
      <c r="F132" s="78">
        <v>185.6</v>
      </c>
      <c r="G132" s="76" t="s">
        <v>1417</v>
      </c>
      <c r="H132" s="76" t="s">
        <v>1418</v>
      </c>
      <c r="I132" s="77" t="s">
        <v>206</v>
      </c>
      <c r="J132" s="77" t="s">
        <v>495</v>
      </c>
      <c r="M132" s="74"/>
    </row>
    <row r="133" spans="2:13" x14ac:dyDescent="0.25">
      <c r="B133" s="75">
        <v>40561</v>
      </c>
      <c r="C133" s="76" t="s">
        <v>971</v>
      </c>
      <c r="D133" s="77" t="s">
        <v>1416</v>
      </c>
      <c r="E133" s="78">
        <v>250</v>
      </c>
      <c r="F133" s="78">
        <v>80</v>
      </c>
      <c r="G133" s="76" t="s">
        <v>1427</v>
      </c>
      <c r="H133" s="76" t="s">
        <v>256</v>
      </c>
      <c r="I133" s="77" t="s">
        <v>113</v>
      </c>
      <c r="J133" s="77" t="s">
        <v>493</v>
      </c>
      <c r="M133" s="74"/>
    </row>
    <row r="134" spans="2:13" x14ac:dyDescent="0.25">
      <c r="B134" s="75">
        <v>40875</v>
      </c>
      <c r="C134" s="76" t="s">
        <v>969</v>
      </c>
      <c r="D134" s="77" t="s">
        <v>1416</v>
      </c>
      <c r="E134" s="78">
        <v>750</v>
      </c>
      <c r="F134" s="78">
        <v>240</v>
      </c>
      <c r="G134" s="76" t="s">
        <v>1417</v>
      </c>
      <c r="H134" s="76" t="s">
        <v>1418</v>
      </c>
      <c r="I134" s="77" t="s">
        <v>206</v>
      </c>
      <c r="J134" s="77" t="s">
        <v>493</v>
      </c>
      <c r="M134" s="74"/>
    </row>
    <row r="135" spans="2:13" x14ac:dyDescent="0.25">
      <c r="B135" s="75">
        <v>41354</v>
      </c>
      <c r="C135" s="76" t="s">
        <v>975</v>
      </c>
      <c r="D135" s="77" t="s">
        <v>1420</v>
      </c>
      <c r="E135" s="78">
        <v>576</v>
      </c>
      <c r="F135" s="78">
        <v>184.32</v>
      </c>
      <c r="G135" s="76" t="s">
        <v>1417</v>
      </c>
      <c r="H135" s="76" t="s">
        <v>1418</v>
      </c>
      <c r="I135" s="77" t="s">
        <v>206</v>
      </c>
      <c r="J135" s="77" t="s">
        <v>493</v>
      </c>
      <c r="M135" s="74"/>
    </row>
    <row r="136" spans="2:13" x14ac:dyDescent="0.25">
      <c r="B136" s="75">
        <v>40973</v>
      </c>
      <c r="C136" s="76" t="s">
        <v>969</v>
      </c>
      <c r="D136" s="77" t="s">
        <v>1419</v>
      </c>
      <c r="E136" s="78">
        <v>890</v>
      </c>
      <c r="F136" s="78">
        <v>284.8</v>
      </c>
      <c r="G136" s="76" t="s">
        <v>1417</v>
      </c>
      <c r="H136" s="76" t="s">
        <v>1418</v>
      </c>
      <c r="I136" s="77" t="s">
        <v>206</v>
      </c>
      <c r="J136" s="77" t="s">
        <v>493</v>
      </c>
      <c r="M136" s="74"/>
    </row>
    <row r="137" spans="2:13" x14ac:dyDescent="0.25">
      <c r="B137" s="75">
        <v>41374</v>
      </c>
      <c r="C137" s="76" t="s">
        <v>973</v>
      </c>
      <c r="D137" s="77" t="s">
        <v>1422</v>
      </c>
      <c r="E137" s="78">
        <v>290</v>
      </c>
      <c r="F137" s="78">
        <v>92.8</v>
      </c>
      <c r="G137" s="76" t="s">
        <v>1417</v>
      </c>
      <c r="H137" s="76" t="s">
        <v>1418</v>
      </c>
      <c r="I137" s="77" t="s">
        <v>255</v>
      </c>
      <c r="J137" s="77" t="s">
        <v>493</v>
      </c>
      <c r="M137" s="74"/>
    </row>
    <row r="138" spans="2:13" x14ac:dyDescent="0.25">
      <c r="B138" s="75">
        <v>41043</v>
      </c>
      <c r="C138" s="76" t="s">
        <v>969</v>
      </c>
      <c r="D138" s="77" t="s">
        <v>1420</v>
      </c>
      <c r="E138" s="78">
        <v>228</v>
      </c>
      <c r="F138" s="78">
        <v>72.960000000000008</v>
      </c>
      <c r="G138" s="76" t="s">
        <v>1417</v>
      </c>
      <c r="H138" s="76" t="s">
        <v>1418</v>
      </c>
      <c r="I138" s="77" t="s">
        <v>206</v>
      </c>
      <c r="J138" s="77" t="s">
        <v>495</v>
      </c>
      <c r="M138" s="74"/>
    </row>
    <row r="139" spans="2:13" x14ac:dyDescent="0.25">
      <c r="B139" s="75">
        <v>41245</v>
      </c>
      <c r="C139" s="76" t="s">
        <v>981</v>
      </c>
      <c r="D139" s="77" t="s">
        <v>1428</v>
      </c>
      <c r="E139" s="78">
        <v>4140</v>
      </c>
      <c r="F139" s="78">
        <v>1324.8</v>
      </c>
      <c r="G139" s="76" t="s">
        <v>1417</v>
      </c>
      <c r="H139" s="76" t="s">
        <v>1418</v>
      </c>
      <c r="I139" s="77" t="s">
        <v>160</v>
      </c>
      <c r="J139" s="77" t="s">
        <v>493</v>
      </c>
      <c r="M139" s="74"/>
    </row>
    <row r="140" spans="2:13" x14ac:dyDescent="0.25">
      <c r="B140" s="75">
        <v>40532</v>
      </c>
      <c r="C140" s="76" t="s">
        <v>969</v>
      </c>
      <c r="D140" s="77" t="s">
        <v>1425</v>
      </c>
      <c r="E140" s="78">
        <v>2240</v>
      </c>
      <c r="F140" s="78">
        <v>716.80000000000007</v>
      </c>
      <c r="G140" s="76" t="s">
        <v>1417</v>
      </c>
      <c r="H140" s="76" t="s">
        <v>256</v>
      </c>
      <c r="I140" s="77" t="s">
        <v>160</v>
      </c>
      <c r="J140" s="77" t="s">
        <v>493</v>
      </c>
      <c r="M140" s="74"/>
    </row>
    <row r="141" spans="2:13" x14ac:dyDescent="0.25">
      <c r="B141" s="75">
        <v>40848</v>
      </c>
      <c r="C141" s="76" t="s">
        <v>971</v>
      </c>
      <c r="D141" s="77" t="s">
        <v>1419</v>
      </c>
      <c r="E141" s="78">
        <v>370</v>
      </c>
      <c r="F141" s="78">
        <v>118.4</v>
      </c>
      <c r="G141" s="76" t="s">
        <v>1417</v>
      </c>
      <c r="H141" s="76" t="s">
        <v>1418</v>
      </c>
      <c r="I141" s="77" t="s">
        <v>160</v>
      </c>
      <c r="J141" s="77" t="s">
        <v>493</v>
      </c>
      <c r="M141" s="74"/>
    </row>
    <row r="142" spans="2:13" x14ac:dyDescent="0.25">
      <c r="B142" s="75">
        <v>40540</v>
      </c>
      <c r="C142" s="76" t="s">
        <v>971</v>
      </c>
      <c r="D142" s="77" t="s">
        <v>1422</v>
      </c>
      <c r="E142" s="78">
        <v>1160</v>
      </c>
      <c r="F142" s="78">
        <v>371.2</v>
      </c>
      <c r="G142" s="76" t="s">
        <v>1417</v>
      </c>
      <c r="H142" s="76" t="s">
        <v>256</v>
      </c>
      <c r="I142" s="77" t="s">
        <v>160</v>
      </c>
      <c r="J142" s="77" t="s">
        <v>493</v>
      </c>
      <c r="M142" s="74"/>
    </row>
    <row r="143" spans="2:13" x14ac:dyDescent="0.25">
      <c r="B143" s="75">
        <v>40995</v>
      </c>
      <c r="C143" s="76" t="s">
        <v>971</v>
      </c>
      <c r="D143" s="77" t="s">
        <v>1422</v>
      </c>
      <c r="E143" s="78">
        <v>1740</v>
      </c>
      <c r="F143" s="78">
        <v>556.80000000000007</v>
      </c>
      <c r="G143" s="76" t="s">
        <v>1427</v>
      </c>
      <c r="H143" s="76" t="s">
        <v>1418</v>
      </c>
      <c r="I143" s="77" t="s">
        <v>206</v>
      </c>
      <c r="J143" s="77" t="s">
        <v>493</v>
      </c>
      <c r="M143" s="74"/>
    </row>
    <row r="144" spans="2:13" x14ac:dyDescent="0.25">
      <c r="B144" s="75">
        <v>40501</v>
      </c>
      <c r="C144" s="76" t="s">
        <v>977</v>
      </c>
      <c r="D144" s="77" t="s">
        <v>1419</v>
      </c>
      <c r="E144" s="78">
        <v>555</v>
      </c>
      <c r="F144" s="78">
        <v>177.6</v>
      </c>
      <c r="G144" s="76" t="s">
        <v>1426</v>
      </c>
      <c r="H144" s="76" t="s">
        <v>1418</v>
      </c>
      <c r="I144" s="77" t="s">
        <v>235</v>
      </c>
      <c r="J144" s="77" t="s">
        <v>493</v>
      </c>
      <c r="M144" s="74"/>
    </row>
    <row r="145" spans="2:13" x14ac:dyDescent="0.25">
      <c r="B145" s="75">
        <v>40765</v>
      </c>
      <c r="C145" s="76" t="s">
        <v>973</v>
      </c>
      <c r="D145" s="77" t="s">
        <v>1423</v>
      </c>
      <c r="E145" s="78">
        <v>330</v>
      </c>
      <c r="F145" s="78">
        <v>105.60000000000001</v>
      </c>
      <c r="G145" s="76" t="s">
        <v>1417</v>
      </c>
      <c r="H145" s="76" t="s">
        <v>1418</v>
      </c>
      <c r="I145" s="77" t="s">
        <v>206</v>
      </c>
      <c r="J145" s="77" t="s">
        <v>493</v>
      </c>
      <c r="M145" s="74"/>
    </row>
    <row r="146" spans="2:13" x14ac:dyDescent="0.25">
      <c r="B146" s="75">
        <v>40917</v>
      </c>
      <c r="C146" s="76" t="s">
        <v>969</v>
      </c>
      <c r="D146" s="77" t="s">
        <v>1422</v>
      </c>
      <c r="E146" s="78">
        <v>435</v>
      </c>
      <c r="F146" s="78">
        <v>139.20000000000002</v>
      </c>
      <c r="G146" s="76" t="s">
        <v>1417</v>
      </c>
      <c r="H146" s="76" t="s">
        <v>1418</v>
      </c>
      <c r="I146" s="77" t="s">
        <v>206</v>
      </c>
      <c r="J146" s="77" t="s">
        <v>493</v>
      </c>
      <c r="M146" s="74"/>
    </row>
    <row r="147" spans="2:13" x14ac:dyDescent="0.25">
      <c r="B147" s="75">
        <v>41109</v>
      </c>
      <c r="C147" s="76" t="s">
        <v>975</v>
      </c>
      <c r="D147" s="77" t="s">
        <v>1416</v>
      </c>
      <c r="E147" s="78">
        <v>1125</v>
      </c>
      <c r="F147" s="78">
        <v>360</v>
      </c>
      <c r="G147" s="76" t="s">
        <v>1430</v>
      </c>
      <c r="H147" s="76" t="s">
        <v>1418</v>
      </c>
      <c r="I147" s="77" t="s">
        <v>160</v>
      </c>
      <c r="J147" s="77" t="s">
        <v>493</v>
      </c>
      <c r="M147" s="74"/>
    </row>
    <row r="148" spans="2:13" x14ac:dyDescent="0.25">
      <c r="B148" s="75">
        <v>40759</v>
      </c>
      <c r="C148" s="76" t="s">
        <v>975</v>
      </c>
      <c r="D148" s="77" t="s">
        <v>1423</v>
      </c>
      <c r="E148" s="78">
        <v>620</v>
      </c>
      <c r="F148" s="78">
        <v>198.4</v>
      </c>
      <c r="G148" s="76" t="s">
        <v>1417</v>
      </c>
      <c r="H148" s="76" t="s">
        <v>1418</v>
      </c>
      <c r="I148" s="77" t="s">
        <v>255</v>
      </c>
      <c r="J148" s="77" t="s">
        <v>493</v>
      </c>
      <c r="M148" s="74"/>
    </row>
    <row r="149" spans="2:13" x14ac:dyDescent="0.25">
      <c r="B149" s="75">
        <v>40461</v>
      </c>
      <c r="C149" s="76" t="s">
        <v>981</v>
      </c>
      <c r="D149" s="77" t="s">
        <v>1423</v>
      </c>
      <c r="E149" s="78">
        <v>165</v>
      </c>
      <c r="F149" s="78">
        <v>52.800000000000004</v>
      </c>
      <c r="G149" s="76" t="s">
        <v>1417</v>
      </c>
      <c r="H149" s="76" t="s">
        <v>1418</v>
      </c>
      <c r="I149" s="77" t="s">
        <v>160</v>
      </c>
      <c r="J149" s="77" t="s">
        <v>493</v>
      </c>
      <c r="M149" s="74"/>
    </row>
    <row r="150" spans="2:13" x14ac:dyDescent="0.25">
      <c r="B150" s="75">
        <v>40590</v>
      </c>
      <c r="C150" s="76" t="s">
        <v>973</v>
      </c>
      <c r="D150" s="77" t="s">
        <v>1416</v>
      </c>
      <c r="E150" s="78">
        <v>375</v>
      </c>
      <c r="F150" s="78">
        <v>120</v>
      </c>
      <c r="G150" s="76" t="s">
        <v>1417</v>
      </c>
      <c r="H150" s="76" t="s">
        <v>1418</v>
      </c>
      <c r="I150" s="77" t="s">
        <v>206</v>
      </c>
      <c r="J150" s="77" t="s">
        <v>495</v>
      </c>
      <c r="M150" s="74"/>
    </row>
    <row r="151" spans="2:13" x14ac:dyDescent="0.25">
      <c r="B151" s="75">
        <v>41003</v>
      </c>
      <c r="C151" s="76" t="s">
        <v>973</v>
      </c>
      <c r="D151" s="77" t="s">
        <v>1416</v>
      </c>
      <c r="E151" s="78">
        <v>750</v>
      </c>
      <c r="F151" s="78">
        <v>240</v>
      </c>
      <c r="G151" s="76" t="s">
        <v>1421</v>
      </c>
      <c r="H151" s="76" t="s">
        <v>1418</v>
      </c>
      <c r="I151" s="77" t="s">
        <v>206</v>
      </c>
      <c r="J151" s="77" t="s">
        <v>493</v>
      </c>
      <c r="M151" s="74"/>
    </row>
    <row r="152" spans="2:13" x14ac:dyDescent="0.25">
      <c r="B152" s="75">
        <v>41330</v>
      </c>
      <c r="C152" s="76" t="s">
        <v>969</v>
      </c>
      <c r="D152" s="77" t="s">
        <v>1416</v>
      </c>
      <c r="E152" s="78">
        <v>625</v>
      </c>
      <c r="F152" s="78">
        <v>200</v>
      </c>
      <c r="G152" s="76" t="s">
        <v>1417</v>
      </c>
      <c r="H152" s="76" t="s">
        <v>1418</v>
      </c>
      <c r="I152" s="77" t="s">
        <v>160</v>
      </c>
      <c r="J152" s="77" t="s">
        <v>495</v>
      </c>
      <c r="M152" s="74"/>
    </row>
    <row r="153" spans="2:13" x14ac:dyDescent="0.25">
      <c r="B153" s="75">
        <v>41373</v>
      </c>
      <c r="C153" s="76" t="s">
        <v>971</v>
      </c>
      <c r="D153" s="77" t="s">
        <v>1428</v>
      </c>
      <c r="E153" s="78">
        <v>1150</v>
      </c>
      <c r="F153" s="78">
        <v>368</v>
      </c>
      <c r="G153" s="76" t="s">
        <v>1417</v>
      </c>
      <c r="H153" s="76" t="s">
        <v>1418</v>
      </c>
      <c r="I153" s="77" t="s">
        <v>160</v>
      </c>
      <c r="J153" s="77" t="s">
        <v>495</v>
      </c>
      <c r="M153" s="74"/>
    </row>
    <row r="154" spans="2:13" x14ac:dyDescent="0.25">
      <c r="B154" s="75">
        <v>40760</v>
      </c>
      <c r="C154" s="76" t="s">
        <v>977</v>
      </c>
      <c r="D154" s="77" t="s">
        <v>1423</v>
      </c>
      <c r="E154" s="78">
        <v>2790</v>
      </c>
      <c r="F154" s="78">
        <v>892.80000000000007</v>
      </c>
      <c r="G154" s="76" t="s">
        <v>1417</v>
      </c>
      <c r="H154" s="76" t="s">
        <v>254</v>
      </c>
      <c r="I154" s="77" t="s">
        <v>206</v>
      </c>
      <c r="J154" s="77" t="s">
        <v>495</v>
      </c>
      <c r="M154" s="74"/>
    </row>
    <row r="155" spans="2:13" x14ac:dyDescent="0.25">
      <c r="B155" s="75">
        <v>40822</v>
      </c>
      <c r="C155" s="76" t="s">
        <v>975</v>
      </c>
      <c r="D155" s="77" t="s">
        <v>1422</v>
      </c>
      <c r="E155" s="78">
        <v>290</v>
      </c>
      <c r="F155" s="78">
        <v>92.8</v>
      </c>
      <c r="G155" s="76" t="s">
        <v>1430</v>
      </c>
      <c r="H155" s="76" t="s">
        <v>254</v>
      </c>
      <c r="I155" s="77" t="s">
        <v>206</v>
      </c>
      <c r="J155" s="77" t="s">
        <v>493</v>
      </c>
      <c r="M155" s="74"/>
    </row>
    <row r="156" spans="2:13" x14ac:dyDescent="0.25">
      <c r="B156" s="75">
        <v>40556</v>
      </c>
      <c r="C156" s="76" t="s">
        <v>975</v>
      </c>
      <c r="D156" s="77" t="s">
        <v>1416</v>
      </c>
      <c r="E156" s="78">
        <v>2625</v>
      </c>
      <c r="F156" s="78">
        <v>840</v>
      </c>
      <c r="G156" s="76" t="s">
        <v>1417</v>
      </c>
      <c r="H156" s="76" t="s">
        <v>1418</v>
      </c>
      <c r="I156" s="77" t="s">
        <v>206</v>
      </c>
      <c r="J156" s="77" t="s">
        <v>495</v>
      </c>
      <c r="M156" s="74"/>
    </row>
    <row r="157" spans="2:13" x14ac:dyDescent="0.25">
      <c r="B157" s="75">
        <v>40526</v>
      </c>
      <c r="C157" s="76" t="s">
        <v>971</v>
      </c>
      <c r="D157" s="77" t="s">
        <v>1423</v>
      </c>
      <c r="E157" s="78">
        <v>620</v>
      </c>
      <c r="F157" s="78">
        <v>198.4</v>
      </c>
      <c r="G157" s="76" t="s">
        <v>1417</v>
      </c>
      <c r="H157" s="76" t="s">
        <v>1418</v>
      </c>
      <c r="I157" s="77" t="s">
        <v>160</v>
      </c>
      <c r="J157" s="77" t="s">
        <v>493</v>
      </c>
      <c r="M157" s="74"/>
    </row>
    <row r="158" spans="2:13" x14ac:dyDescent="0.25">
      <c r="B158" s="75">
        <v>40668</v>
      </c>
      <c r="C158" s="76" t="s">
        <v>975</v>
      </c>
      <c r="D158" s="77" t="s">
        <v>1423</v>
      </c>
      <c r="E158" s="78">
        <v>465</v>
      </c>
      <c r="F158" s="78">
        <v>148.80000000000001</v>
      </c>
      <c r="G158" s="76" t="s">
        <v>1417</v>
      </c>
      <c r="H158" s="76" t="s">
        <v>1418</v>
      </c>
      <c r="I158" s="77" t="s">
        <v>160</v>
      </c>
      <c r="J158" s="77" t="s">
        <v>493</v>
      </c>
      <c r="M158" s="74"/>
    </row>
    <row r="159" spans="2:13" x14ac:dyDescent="0.25">
      <c r="B159" s="75">
        <v>41081</v>
      </c>
      <c r="C159" s="76" t="s">
        <v>975</v>
      </c>
      <c r="D159" s="77" t="s">
        <v>1420</v>
      </c>
      <c r="E159" s="78">
        <v>288</v>
      </c>
      <c r="F159" s="78">
        <v>92.16</v>
      </c>
      <c r="G159" s="76" t="s">
        <v>1417</v>
      </c>
      <c r="H159" s="76" t="s">
        <v>1418</v>
      </c>
      <c r="I159" s="77" t="s">
        <v>255</v>
      </c>
      <c r="J159" s="77" t="s">
        <v>493</v>
      </c>
      <c r="M159" s="74"/>
    </row>
    <row r="160" spans="2:13" x14ac:dyDescent="0.25">
      <c r="B160" s="75">
        <v>41191</v>
      </c>
      <c r="C160" s="76" t="s">
        <v>971</v>
      </c>
      <c r="D160" s="77" t="s">
        <v>1423</v>
      </c>
      <c r="E160" s="78">
        <v>465</v>
      </c>
      <c r="F160" s="78">
        <v>148.80000000000001</v>
      </c>
      <c r="G160" s="76" t="s">
        <v>1427</v>
      </c>
      <c r="H160" s="76" t="s">
        <v>1418</v>
      </c>
      <c r="I160" s="77" t="s">
        <v>235</v>
      </c>
      <c r="J160" s="77" t="s">
        <v>493</v>
      </c>
      <c r="M160" s="74"/>
    </row>
    <row r="161" spans="2:13" x14ac:dyDescent="0.25">
      <c r="B161" s="75">
        <v>40770</v>
      </c>
      <c r="C161" s="76" t="s">
        <v>969</v>
      </c>
      <c r="D161" s="77" t="s">
        <v>1425</v>
      </c>
      <c r="E161" s="78">
        <v>1400</v>
      </c>
      <c r="F161" s="78">
        <v>448</v>
      </c>
      <c r="G161" s="76" t="s">
        <v>1417</v>
      </c>
      <c r="H161" s="76" t="s">
        <v>1418</v>
      </c>
      <c r="I161" s="77" t="s">
        <v>160</v>
      </c>
      <c r="J161" s="77" t="s">
        <v>495</v>
      </c>
      <c r="M161" s="74"/>
    </row>
    <row r="162" spans="2:13" x14ac:dyDescent="0.25">
      <c r="B162" s="75">
        <v>40978</v>
      </c>
      <c r="C162" s="76" t="s">
        <v>979</v>
      </c>
      <c r="D162" s="77" t="s">
        <v>1422</v>
      </c>
      <c r="E162" s="78">
        <v>580</v>
      </c>
      <c r="F162" s="78">
        <v>185.6</v>
      </c>
      <c r="G162" s="76" t="s">
        <v>1417</v>
      </c>
      <c r="H162" s="76" t="s">
        <v>1418</v>
      </c>
      <c r="I162" s="77" t="s">
        <v>235</v>
      </c>
      <c r="J162" s="77" t="s">
        <v>493</v>
      </c>
      <c r="M162" s="74"/>
    </row>
    <row r="163" spans="2:13" x14ac:dyDescent="0.25">
      <c r="B163" s="75">
        <v>41188</v>
      </c>
      <c r="C163" s="76" t="s">
        <v>979</v>
      </c>
      <c r="D163" s="77" t="s">
        <v>1420</v>
      </c>
      <c r="E163" s="78">
        <v>684</v>
      </c>
      <c r="F163" s="78">
        <v>218.88</v>
      </c>
      <c r="G163" s="76" t="s">
        <v>1417</v>
      </c>
      <c r="H163" s="76" t="s">
        <v>256</v>
      </c>
      <c r="I163" s="77" t="s">
        <v>206</v>
      </c>
      <c r="J163" s="77" t="s">
        <v>493</v>
      </c>
      <c r="M163" s="74"/>
    </row>
    <row r="164" spans="2:13" x14ac:dyDescent="0.25">
      <c r="B164" s="75">
        <v>40681</v>
      </c>
      <c r="C164" s="76" t="s">
        <v>973</v>
      </c>
      <c r="D164" s="77" t="s">
        <v>1416</v>
      </c>
      <c r="E164" s="78">
        <v>2250</v>
      </c>
      <c r="F164" s="78">
        <v>720</v>
      </c>
      <c r="G164" s="76" t="s">
        <v>1417</v>
      </c>
      <c r="H164" s="76" t="s">
        <v>1418</v>
      </c>
      <c r="I164" s="77" t="s">
        <v>160</v>
      </c>
      <c r="J164" s="77" t="s">
        <v>493</v>
      </c>
      <c r="M164" s="74"/>
    </row>
    <row r="165" spans="2:13" x14ac:dyDescent="0.25">
      <c r="B165" s="75">
        <v>40648</v>
      </c>
      <c r="C165" s="76" t="s">
        <v>977</v>
      </c>
      <c r="D165" s="77" t="s">
        <v>1416</v>
      </c>
      <c r="E165" s="78">
        <v>625</v>
      </c>
      <c r="F165" s="78">
        <v>200</v>
      </c>
      <c r="G165" s="76" t="s">
        <v>1417</v>
      </c>
      <c r="H165" s="76" t="s">
        <v>254</v>
      </c>
      <c r="I165" s="77" t="s">
        <v>160</v>
      </c>
      <c r="J165" s="77" t="s">
        <v>493</v>
      </c>
      <c r="M165" s="74"/>
    </row>
    <row r="166" spans="2:13" x14ac:dyDescent="0.25">
      <c r="B166" s="75">
        <v>40676</v>
      </c>
      <c r="C166" s="76" t="s">
        <v>977</v>
      </c>
      <c r="D166" s="77" t="s">
        <v>1423</v>
      </c>
      <c r="E166" s="78">
        <v>620</v>
      </c>
      <c r="F166" s="78">
        <v>198.4</v>
      </c>
      <c r="G166" s="76" t="s">
        <v>1426</v>
      </c>
      <c r="H166" s="76" t="s">
        <v>254</v>
      </c>
      <c r="I166" s="77" t="s">
        <v>206</v>
      </c>
      <c r="J166" s="77" t="s">
        <v>493</v>
      </c>
      <c r="M166" s="74"/>
    </row>
    <row r="167" spans="2:13" x14ac:dyDescent="0.25">
      <c r="B167" s="75">
        <v>40818</v>
      </c>
      <c r="C167" s="76" t="s">
        <v>981</v>
      </c>
      <c r="D167" s="77" t="s">
        <v>1420</v>
      </c>
      <c r="E167" s="78">
        <v>912</v>
      </c>
      <c r="F167" s="78">
        <v>291.84000000000003</v>
      </c>
      <c r="G167" s="76" t="s">
        <v>1417</v>
      </c>
      <c r="H167" s="76" t="s">
        <v>254</v>
      </c>
      <c r="I167" s="77" t="s">
        <v>206</v>
      </c>
      <c r="J167" s="77" t="s">
        <v>493</v>
      </c>
      <c r="M167" s="74"/>
    </row>
    <row r="168" spans="2:13" x14ac:dyDescent="0.25">
      <c r="B168" s="75">
        <v>40597</v>
      </c>
      <c r="C168" s="76" t="s">
        <v>973</v>
      </c>
      <c r="D168" s="77" t="s">
        <v>1422</v>
      </c>
      <c r="E168" s="78">
        <v>580</v>
      </c>
      <c r="F168" s="78">
        <v>185.6</v>
      </c>
      <c r="G168" s="76" t="s">
        <v>1421</v>
      </c>
      <c r="H168" s="76" t="s">
        <v>1418</v>
      </c>
      <c r="I168" s="77" t="s">
        <v>160</v>
      </c>
      <c r="J168" s="77" t="s">
        <v>493</v>
      </c>
      <c r="M168" s="74"/>
    </row>
    <row r="169" spans="2:13" x14ac:dyDescent="0.25">
      <c r="B169" s="75">
        <v>40638</v>
      </c>
      <c r="C169" s="76" t="s">
        <v>971</v>
      </c>
      <c r="D169" s="77" t="s">
        <v>1422</v>
      </c>
      <c r="E169" s="78">
        <v>435</v>
      </c>
      <c r="F169" s="78">
        <v>139.20000000000002</v>
      </c>
      <c r="G169" s="76" t="s">
        <v>1421</v>
      </c>
      <c r="H169" s="76" t="s">
        <v>1418</v>
      </c>
      <c r="I169" s="77" t="s">
        <v>160</v>
      </c>
      <c r="J169" s="77" t="s">
        <v>493</v>
      </c>
      <c r="M169" s="74"/>
    </row>
    <row r="170" spans="2:13" x14ac:dyDescent="0.25">
      <c r="B170" s="75">
        <v>40569</v>
      </c>
      <c r="C170" s="76" t="s">
        <v>973</v>
      </c>
      <c r="D170" s="77" t="s">
        <v>1422</v>
      </c>
      <c r="E170" s="78">
        <v>870</v>
      </c>
      <c r="F170" s="78">
        <v>278.40000000000003</v>
      </c>
      <c r="G170" s="76" t="s">
        <v>1417</v>
      </c>
      <c r="H170" s="76" t="s">
        <v>254</v>
      </c>
      <c r="I170" s="77" t="s">
        <v>160</v>
      </c>
      <c r="J170" s="77" t="s">
        <v>493</v>
      </c>
      <c r="M170" s="74"/>
    </row>
    <row r="171" spans="2:13" x14ac:dyDescent="0.25">
      <c r="B171" s="75">
        <v>40887</v>
      </c>
      <c r="C171" s="76" t="s">
        <v>979</v>
      </c>
      <c r="D171" s="77" t="s">
        <v>1422</v>
      </c>
      <c r="E171" s="78">
        <v>580</v>
      </c>
      <c r="F171" s="78">
        <v>185.6</v>
      </c>
      <c r="G171" s="76" t="s">
        <v>1417</v>
      </c>
      <c r="H171" s="76" t="s">
        <v>254</v>
      </c>
      <c r="I171" s="77" t="s">
        <v>206</v>
      </c>
      <c r="J171" s="77" t="s">
        <v>493</v>
      </c>
      <c r="M171" s="74"/>
    </row>
    <row r="172" spans="2:13" x14ac:dyDescent="0.25">
      <c r="B172" s="75">
        <v>40651</v>
      </c>
      <c r="C172" s="76" t="s">
        <v>969</v>
      </c>
      <c r="D172" s="77" t="s">
        <v>1420</v>
      </c>
      <c r="E172" s="78">
        <v>228</v>
      </c>
      <c r="F172" s="78">
        <v>72.960000000000008</v>
      </c>
      <c r="G172" s="76" t="s">
        <v>1417</v>
      </c>
      <c r="H172" s="76" t="s">
        <v>1418</v>
      </c>
      <c r="I172" s="77" t="s">
        <v>206</v>
      </c>
      <c r="J172" s="77" t="s">
        <v>493</v>
      </c>
      <c r="M172" s="74"/>
    </row>
    <row r="173" spans="2:13" x14ac:dyDescent="0.25">
      <c r="B173" s="75">
        <v>40979</v>
      </c>
      <c r="C173" s="76" t="s">
        <v>981</v>
      </c>
      <c r="D173" s="77" t="s">
        <v>1419</v>
      </c>
      <c r="E173" s="78">
        <v>712</v>
      </c>
      <c r="F173" s="78">
        <v>227.84</v>
      </c>
      <c r="G173" s="76" t="s">
        <v>1417</v>
      </c>
      <c r="H173" s="76" t="s">
        <v>1418</v>
      </c>
      <c r="I173" s="77" t="s">
        <v>116</v>
      </c>
      <c r="J173" s="77" t="s">
        <v>493</v>
      </c>
      <c r="M173" s="74"/>
    </row>
    <row r="174" spans="2:13" x14ac:dyDescent="0.25">
      <c r="B174" s="75">
        <v>41241</v>
      </c>
      <c r="C174" s="76" t="s">
        <v>973</v>
      </c>
      <c r="D174" s="77" t="s">
        <v>1416</v>
      </c>
      <c r="E174" s="78">
        <v>750</v>
      </c>
      <c r="F174" s="78">
        <v>240</v>
      </c>
      <c r="G174" s="76" t="s">
        <v>1417</v>
      </c>
      <c r="H174" s="76" t="s">
        <v>1418</v>
      </c>
      <c r="I174" s="77" t="s">
        <v>160</v>
      </c>
      <c r="J174" s="77" t="s">
        <v>493</v>
      </c>
      <c r="M174" s="74"/>
    </row>
    <row r="175" spans="2:13" x14ac:dyDescent="0.25">
      <c r="B175" s="75">
        <v>40455</v>
      </c>
      <c r="C175" s="76" t="s">
        <v>969</v>
      </c>
      <c r="D175" s="77" t="s">
        <v>1425</v>
      </c>
      <c r="E175" s="78">
        <v>1120</v>
      </c>
      <c r="F175" s="78">
        <v>358.40000000000003</v>
      </c>
      <c r="G175" s="76" t="s">
        <v>1417</v>
      </c>
      <c r="H175" s="76" t="s">
        <v>1418</v>
      </c>
      <c r="I175" s="77" t="s">
        <v>160</v>
      </c>
      <c r="J175" s="77" t="s">
        <v>493</v>
      </c>
      <c r="M175" s="74"/>
    </row>
    <row r="176" spans="2:13" x14ac:dyDescent="0.25">
      <c r="B176" s="75">
        <v>41382</v>
      </c>
      <c r="C176" s="76" t="s">
        <v>975</v>
      </c>
      <c r="D176" s="77" t="s">
        <v>1420</v>
      </c>
      <c r="E176" s="78">
        <v>342</v>
      </c>
      <c r="F176" s="78">
        <v>109.44</v>
      </c>
      <c r="G176" s="76" t="s">
        <v>1417</v>
      </c>
      <c r="H176" s="76" t="s">
        <v>256</v>
      </c>
      <c r="I176" s="77" t="s">
        <v>206</v>
      </c>
      <c r="J176" s="77" t="s">
        <v>493</v>
      </c>
      <c r="M176" s="74"/>
    </row>
    <row r="177" spans="2:13" x14ac:dyDescent="0.25">
      <c r="B177" s="75">
        <v>40440</v>
      </c>
      <c r="C177" s="76" t="s">
        <v>981</v>
      </c>
      <c r="D177" s="77" t="s">
        <v>1428</v>
      </c>
      <c r="E177" s="78">
        <v>1610</v>
      </c>
      <c r="F177" s="78">
        <v>515.20000000000005</v>
      </c>
      <c r="G177" s="76" t="s">
        <v>1417</v>
      </c>
      <c r="H177" s="76" t="s">
        <v>1418</v>
      </c>
      <c r="I177" s="77" t="s">
        <v>160</v>
      </c>
      <c r="J177" s="77" t="s">
        <v>493</v>
      </c>
      <c r="M177" s="74"/>
    </row>
    <row r="178" spans="2:13" x14ac:dyDescent="0.25">
      <c r="B178" s="75">
        <v>40622</v>
      </c>
      <c r="C178" s="76" t="s">
        <v>981</v>
      </c>
      <c r="D178" s="77" t="s">
        <v>1422</v>
      </c>
      <c r="E178" s="78">
        <v>580</v>
      </c>
      <c r="F178" s="78">
        <v>185.6</v>
      </c>
      <c r="G178" s="76" t="s">
        <v>1417</v>
      </c>
      <c r="H178" s="76" t="s">
        <v>254</v>
      </c>
      <c r="I178" s="77" t="s">
        <v>206</v>
      </c>
      <c r="J178" s="77" t="s">
        <v>493</v>
      </c>
      <c r="M178" s="74"/>
    </row>
    <row r="179" spans="2:13" x14ac:dyDescent="0.25">
      <c r="B179" s="75">
        <v>41138</v>
      </c>
      <c r="C179" s="76" t="s">
        <v>977</v>
      </c>
      <c r="D179" s="77" t="s">
        <v>1420</v>
      </c>
      <c r="E179" s="78">
        <v>456</v>
      </c>
      <c r="F179" s="78">
        <v>145.92000000000002</v>
      </c>
      <c r="G179" s="76" t="s">
        <v>1417</v>
      </c>
      <c r="H179" s="76" t="s">
        <v>256</v>
      </c>
      <c r="I179" s="77" t="s">
        <v>141</v>
      </c>
      <c r="J179" s="77" t="s">
        <v>495</v>
      </c>
      <c r="M179" s="74"/>
    </row>
    <row r="180" spans="2:13" x14ac:dyDescent="0.25">
      <c r="B180" s="75">
        <v>40849</v>
      </c>
      <c r="C180" s="76" t="s">
        <v>973</v>
      </c>
      <c r="D180" s="77" t="s">
        <v>1425</v>
      </c>
      <c r="E180" s="78">
        <v>2080</v>
      </c>
      <c r="F180" s="78">
        <v>665.6</v>
      </c>
      <c r="G180" s="76" t="s">
        <v>1417</v>
      </c>
      <c r="H180" s="76" t="s">
        <v>1418</v>
      </c>
      <c r="I180" s="77" t="s">
        <v>160</v>
      </c>
      <c r="J180" s="77" t="s">
        <v>493</v>
      </c>
      <c r="M180" s="74"/>
    </row>
    <row r="181" spans="2:13" x14ac:dyDescent="0.25">
      <c r="B181" s="75">
        <v>41331</v>
      </c>
      <c r="C181" s="76" t="s">
        <v>971</v>
      </c>
      <c r="D181" s="77" t="s">
        <v>1422</v>
      </c>
      <c r="E181" s="78">
        <v>580</v>
      </c>
      <c r="F181" s="78">
        <v>185.6</v>
      </c>
      <c r="G181" s="76" t="s">
        <v>1417</v>
      </c>
      <c r="H181" s="76" t="s">
        <v>1418</v>
      </c>
      <c r="I181" s="77" t="s">
        <v>206</v>
      </c>
      <c r="J181" s="77" t="s">
        <v>495</v>
      </c>
      <c r="M181" s="74"/>
    </row>
    <row r="182" spans="2:13" x14ac:dyDescent="0.25">
      <c r="B182" s="75">
        <v>40411</v>
      </c>
      <c r="C182" s="76" t="s">
        <v>979</v>
      </c>
      <c r="D182" s="77" t="s">
        <v>1422</v>
      </c>
      <c r="E182" s="78">
        <v>3045</v>
      </c>
      <c r="F182" s="78">
        <v>974.4</v>
      </c>
      <c r="G182" s="76" t="s">
        <v>1417</v>
      </c>
      <c r="H182" s="76" t="s">
        <v>1418</v>
      </c>
      <c r="I182" s="77" t="s">
        <v>206</v>
      </c>
      <c r="J182" s="77" t="s">
        <v>493</v>
      </c>
      <c r="M182" s="74"/>
    </row>
    <row r="183" spans="2:13" x14ac:dyDescent="0.25">
      <c r="B183" s="75">
        <v>41318</v>
      </c>
      <c r="C183" s="76" t="s">
        <v>973</v>
      </c>
      <c r="D183" s="77" t="s">
        <v>1422</v>
      </c>
      <c r="E183" s="78">
        <v>580</v>
      </c>
      <c r="F183" s="78">
        <v>185.6</v>
      </c>
      <c r="G183" s="76" t="s">
        <v>1417</v>
      </c>
      <c r="H183" s="76" t="s">
        <v>254</v>
      </c>
      <c r="I183" s="77" t="s">
        <v>206</v>
      </c>
      <c r="J183" s="77" t="s">
        <v>493</v>
      </c>
      <c r="M183" s="74"/>
    </row>
    <row r="184" spans="2:13" x14ac:dyDescent="0.25">
      <c r="B184" s="75">
        <v>40800</v>
      </c>
      <c r="C184" s="76" t="s">
        <v>973</v>
      </c>
      <c r="D184" s="77" t="s">
        <v>1422</v>
      </c>
      <c r="E184" s="78">
        <v>1740</v>
      </c>
      <c r="F184" s="78">
        <v>556.80000000000007</v>
      </c>
      <c r="G184" s="76" t="s">
        <v>1417</v>
      </c>
      <c r="H184" s="76" t="s">
        <v>1418</v>
      </c>
      <c r="I184" s="77" t="s">
        <v>206</v>
      </c>
      <c r="J184" s="77" t="s">
        <v>493</v>
      </c>
      <c r="M184" s="74"/>
    </row>
    <row r="185" spans="2:13" x14ac:dyDescent="0.25">
      <c r="B185" s="75">
        <v>41105</v>
      </c>
      <c r="C185" s="76" t="s">
        <v>981</v>
      </c>
      <c r="D185" s="77" t="s">
        <v>1420</v>
      </c>
      <c r="E185" s="78">
        <v>2736</v>
      </c>
      <c r="F185" s="78">
        <v>875.52</v>
      </c>
      <c r="G185" s="76" t="s">
        <v>1417</v>
      </c>
      <c r="H185" s="76" t="s">
        <v>1418</v>
      </c>
      <c r="I185" s="77" t="s">
        <v>160</v>
      </c>
      <c r="J185" s="77" t="s">
        <v>493</v>
      </c>
      <c r="M185" s="74"/>
    </row>
    <row r="186" spans="2:13" x14ac:dyDescent="0.25">
      <c r="B186" s="75">
        <v>40468</v>
      </c>
      <c r="C186" s="76" t="s">
        <v>981</v>
      </c>
      <c r="D186" s="77" t="s">
        <v>1420</v>
      </c>
      <c r="E186" s="78">
        <v>456</v>
      </c>
      <c r="F186" s="78">
        <v>145.92000000000002</v>
      </c>
      <c r="G186" s="76" t="s">
        <v>1421</v>
      </c>
      <c r="H186" s="76" t="s">
        <v>1418</v>
      </c>
      <c r="I186" s="77" t="s">
        <v>160</v>
      </c>
      <c r="J186" s="77" t="s">
        <v>493</v>
      </c>
      <c r="M186" s="74"/>
    </row>
    <row r="187" spans="2:13" x14ac:dyDescent="0.25">
      <c r="B187" s="75">
        <v>40734</v>
      </c>
      <c r="C187" s="76" t="s">
        <v>981</v>
      </c>
      <c r="D187" s="77" t="s">
        <v>1416</v>
      </c>
      <c r="E187" s="78">
        <v>750</v>
      </c>
      <c r="F187" s="78">
        <v>240</v>
      </c>
      <c r="G187" s="76" t="s">
        <v>1417</v>
      </c>
      <c r="H187" s="76" t="s">
        <v>1418</v>
      </c>
      <c r="I187" s="77" t="s">
        <v>160</v>
      </c>
      <c r="J187" s="77" t="s">
        <v>495</v>
      </c>
      <c r="M187" s="74"/>
    </row>
    <row r="188" spans="2:13" x14ac:dyDescent="0.25">
      <c r="B188" s="75">
        <v>41335</v>
      </c>
      <c r="C188" s="76" t="s">
        <v>979</v>
      </c>
      <c r="D188" s="77" t="s">
        <v>1419</v>
      </c>
      <c r="E188" s="78">
        <v>1110</v>
      </c>
      <c r="F188" s="78">
        <v>355.2</v>
      </c>
      <c r="G188" s="76" t="s">
        <v>1417</v>
      </c>
      <c r="H188" s="76" t="s">
        <v>256</v>
      </c>
      <c r="I188" s="77" t="s">
        <v>206</v>
      </c>
      <c r="J188" s="77" t="s">
        <v>493</v>
      </c>
      <c r="M188" s="74"/>
    </row>
    <row r="189" spans="2:13" x14ac:dyDescent="0.25">
      <c r="B189" s="75">
        <v>41350</v>
      </c>
      <c r="C189" s="76" t="s">
        <v>981</v>
      </c>
      <c r="D189" s="77" t="s">
        <v>1423</v>
      </c>
      <c r="E189" s="78">
        <v>930</v>
      </c>
      <c r="F189" s="78">
        <v>297.60000000000002</v>
      </c>
      <c r="G189" s="76" t="s">
        <v>1417</v>
      </c>
      <c r="H189" s="76" t="s">
        <v>1418</v>
      </c>
      <c r="I189" s="77" t="s">
        <v>206</v>
      </c>
      <c r="J189" s="77" t="s">
        <v>493</v>
      </c>
      <c r="M189" s="74"/>
    </row>
    <row r="190" spans="2:13" x14ac:dyDescent="0.25">
      <c r="B190" s="75">
        <v>41093</v>
      </c>
      <c r="C190" s="76" t="s">
        <v>971</v>
      </c>
      <c r="D190" s="77" t="s">
        <v>1416</v>
      </c>
      <c r="E190" s="78">
        <v>750</v>
      </c>
      <c r="F190" s="78">
        <v>240</v>
      </c>
      <c r="G190" s="76" t="s">
        <v>1417</v>
      </c>
      <c r="H190" s="76" t="s">
        <v>254</v>
      </c>
      <c r="I190" s="77" t="s">
        <v>206</v>
      </c>
      <c r="J190" s="77" t="s">
        <v>495</v>
      </c>
      <c r="M190" s="74"/>
    </row>
    <row r="191" spans="2:13" x14ac:dyDescent="0.25">
      <c r="B191" s="75">
        <v>40883</v>
      </c>
      <c r="C191" s="76" t="s">
        <v>971</v>
      </c>
      <c r="D191" s="77" t="s">
        <v>1420</v>
      </c>
      <c r="E191" s="78">
        <v>3078</v>
      </c>
      <c r="F191" s="78">
        <v>984.96</v>
      </c>
      <c r="G191" s="76" t="s">
        <v>1417</v>
      </c>
      <c r="H191" s="76" t="s">
        <v>1418</v>
      </c>
      <c r="I191" s="77" t="s">
        <v>160</v>
      </c>
      <c r="J191" s="77" t="s">
        <v>493</v>
      </c>
      <c r="M191" s="74"/>
    </row>
    <row r="192" spans="2:13" x14ac:dyDescent="0.25">
      <c r="B192" s="75">
        <v>40785</v>
      </c>
      <c r="C192" s="76" t="s">
        <v>971</v>
      </c>
      <c r="D192" s="77" t="s">
        <v>1422</v>
      </c>
      <c r="E192" s="78">
        <v>725</v>
      </c>
      <c r="F192" s="78">
        <v>232</v>
      </c>
      <c r="G192" s="76" t="s">
        <v>1417</v>
      </c>
      <c r="H192" s="76" t="s">
        <v>1418</v>
      </c>
      <c r="I192" s="77" t="s">
        <v>116</v>
      </c>
      <c r="J192" s="77" t="s">
        <v>493</v>
      </c>
      <c r="M192" s="74"/>
    </row>
    <row r="193" spans="2:13" x14ac:dyDescent="0.25">
      <c r="B193" s="75">
        <v>40571</v>
      </c>
      <c r="C193" s="76" t="s">
        <v>977</v>
      </c>
      <c r="D193" s="77" t="s">
        <v>1419</v>
      </c>
      <c r="E193" s="78">
        <v>1246</v>
      </c>
      <c r="F193" s="78">
        <v>398.72</v>
      </c>
      <c r="G193" s="76" t="s">
        <v>1417</v>
      </c>
      <c r="H193" s="76" t="s">
        <v>1418</v>
      </c>
      <c r="I193" s="77" t="s">
        <v>206</v>
      </c>
      <c r="J193" s="77" t="s">
        <v>495</v>
      </c>
      <c r="M193" s="74"/>
    </row>
    <row r="194" spans="2:13" x14ac:dyDescent="0.25">
      <c r="B194" s="75">
        <v>41357</v>
      </c>
      <c r="C194" s="76" t="s">
        <v>981</v>
      </c>
      <c r="D194" s="77" t="s">
        <v>1428</v>
      </c>
      <c r="E194" s="78">
        <v>1380</v>
      </c>
      <c r="F194" s="78">
        <v>441.6</v>
      </c>
      <c r="G194" s="76" t="s">
        <v>1417</v>
      </c>
      <c r="H194" s="76" t="s">
        <v>1418</v>
      </c>
      <c r="I194" s="77" t="s">
        <v>160</v>
      </c>
      <c r="J194" s="77" t="s">
        <v>495</v>
      </c>
      <c r="M194" s="74"/>
    </row>
    <row r="195" spans="2:13" x14ac:dyDescent="0.25">
      <c r="B195" s="75">
        <v>40981</v>
      </c>
      <c r="C195" s="76" t="s">
        <v>971</v>
      </c>
      <c r="D195" s="77" t="s">
        <v>1416</v>
      </c>
      <c r="E195" s="78">
        <v>875</v>
      </c>
      <c r="F195" s="78">
        <v>280</v>
      </c>
      <c r="G195" s="76" t="s">
        <v>1417</v>
      </c>
      <c r="H195" s="76" t="s">
        <v>1418</v>
      </c>
      <c r="I195" s="77" t="s">
        <v>206</v>
      </c>
      <c r="J195" s="77" t="s">
        <v>493</v>
      </c>
      <c r="M195" s="74"/>
    </row>
    <row r="196" spans="2:13" x14ac:dyDescent="0.25">
      <c r="B196" s="75">
        <v>41283</v>
      </c>
      <c r="C196" s="76" t="s">
        <v>973</v>
      </c>
      <c r="D196" s="77" t="s">
        <v>1422</v>
      </c>
      <c r="E196" s="78">
        <v>1015</v>
      </c>
      <c r="F196" s="78">
        <v>324.8</v>
      </c>
      <c r="G196" s="76" t="s">
        <v>1417</v>
      </c>
      <c r="H196" s="76" t="s">
        <v>1418</v>
      </c>
      <c r="I196" s="77" t="s">
        <v>160</v>
      </c>
      <c r="J196" s="77" t="s">
        <v>493</v>
      </c>
      <c r="M196" s="74"/>
    </row>
    <row r="197" spans="2:13" x14ac:dyDescent="0.25">
      <c r="B197" s="75">
        <v>41273</v>
      </c>
      <c r="C197" s="76" t="s">
        <v>981</v>
      </c>
      <c r="D197" s="77" t="s">
        <v>1416</v>
      </c>
      <c r="E197" s="78">
        <v>375</v>
      </c>
      <c r="F197" s="78">
        <v>120</v>
      </c>
      <c r="G197" s="76" t="s">
        <v>1417</v>
      </c>
      <c r="H197" s="76" t="s">
        <v>1418</v>
      </c>
      <c r="I197" s="77" t="s">
        <v>206</v>
      </c>
      <c r="J197" s="77" t="s">
        <v>493</v>
      </c>
      <c r="M197" s="74"/>
    </row>
    <row r="198" spans="2:13" x14ac:dyDescent="0.25">
      <c r="B198" s="75">
        <v>41064</v>
      </c>
      <c r="C198" s="76" t="s">
        <v>969</v>
      </c>
      <c r="D198" s="77" t="s">
        <v>1423</v>
      </c>
      <c r="E198" s="78">
        <v>465</v>
      </c>
      <c r="F198" s="78">
        <v>148.80000000000001</v>
      </c>
      <c r="G198" s="76" t="s">
        <v>1417</v>
      </c>
      <c r="H198" s="76" t="s">
        <v>1418</v>
      </c>
      <c r="I198" s="77" t="s">
        <v>160</v>
      </c>
      <c r="J198" s="77" t="s">
        <v>493</v>
      </c>
      <c r="M198" s="74"/>
    </row>
    <row r="199" spans="2:13" x14ac:dyDescent="0.25">
      <c r="B199" s="75">
        <v>41074</v>
      </c>
      <c r="C199" s="76" t="s">
        <v>975</v>
      </c>
      <c r="D199" s="77" t="s">
        <v>1416</v>
      </c>
      <c r="E199" s="78">
        <v>500</v>
      </c>
      <c r="F199" s="78">
        <v>160</v>
      </c>
      <c r="G199" s="76" t="s">
        <v>1417</v>
      </c>
      <c r="H199" s="76" t="s">
        <v>1418</v>
      </c>
      <c r="I199" s="77" t="s">
        <v>160</v>
      </c>
      <c r="J199" s="77" t="s">
        <v>493</v>
      </c>
      <c r="M199" s="74"/>
    </row>
    <row r="200" spans="2:13" x14ac:dyDescent="0.25">
      <c r="B200" s="75">
        <v>40409</v>
      </c>
      <c r="C200" s="76" t="s">
        <v>975</v>
      </c>
      <c r="D200" s="77" t="s">
        <v>1425</v>
      </c>
      <c r="E200" s="78">
        <v>1820</v>
      </c>
      <c r="F200" s="78">
        <v>582.4</v>
      </c>
      <c r="G200" s="76" t="s">
        <v>1417</v>
      </c>
      <c r="H200" s="76" t="s">
        <v>1418</v>
      </c>
      <c r="I200" s="77" t="s">
        <v>206</v>
      </c>
      <c r="J200" s="77" t="s">
        <v>493</v>
      </c>
      <c r="M200" s="74"/>
    </row>
    <row r="201" spans="2:13" x14ac:dyDescent="0.25">
      <c r="B201" s="75">
        <v>41349</v>
      </c>
      <c r="C201" s="76" t="s">
        <v>979</v>
      </c>
      <c r="D201" s="77" t="s">
        <v>1425</v>
      </c>
      <c r="E201" s="78">
        <v>280</v>
      </c>
      <c r="F201" s="78">
        <v>89.600000000000009</v>
      </c>
      <c r="G201" s="76" t="s">
        <v>1421</v>
      </c>
      <c r="H201" s="76" t="s">
        <v>1418</v>
      </c>
      <c r="I201" s="77" t="s">
        <v>160</v>
      </c>
      <c r="J201" s="77" t="s">
        <v>493</v>
      </c>
      <c r="M201" s="74"/>
    </row>
    <row r="202" spans="2:13" x14ac:dyDescent="0.25">
      <c r="B202" s="75">
        <v>40690</v>
      </c>
      <c r="C202" s="76" t="s">
        <v>977</v>
      </c>
      <c r="D202" s="77" t="s">
        <v>1425</v>
      </c>
      <c r="E202" s="78">
        <v>3120</v>
      </c>
      <c r="F202" s="78">
        <v>998.4</v>
      </c>
      <c r="G202" s="76" t="s">
        <v>1417</v>
      </c>
      <c r="H202" s="76" t="s">
        <v>256</v>
      </c>
      <c r="I202" s="77" t="s">
        <v>113</v>
      </c>
      <c r="J202" s="77" t="s">
        <v>495</v>
      </c>
      <c r="M202" s="74"/>
    </row>
    <row r="203" spans="2:13" x14ac:dyDescent="0.25">
      <c r="B203" s="75">
        <v>40852</v>
      </c>
      <c r="C203" s="76" t="s">
        <v>979</v>
      </c>
      <c r="D203" s="77" t="s">
        <v>1423</v>
      </c>
      <c r="E203" s="78">
        <v>330</v>
      </c>
      <c r="F203" s="78">
        <v>105.60000000000001</v>
      </c>
      <c r="G203" s="76" t="s">
        <v>1426</v>
      </c>
      <c r="H203" s="76" t="s">
        <v>256</v>
      </c>
      <c r="I203" s="77" t="s">
        <v>160</v>
      </c>
      <c r="J203" s="77" t="s">
        <v>493</v>
      </c>
      <c r="M203" s="74"/>
    </row>
    <row r="204" spans="2:13" x14ac:dyDescent="0.25">
      <c r="B204" s="75">
        <v>40912</v>
      </c>
      <c r="C204" s="76" t="s">
        <v>973</v>
      </c>
      <c r="D204" s="77" t="s">
        <v>1423</v>
      </c>
      <c r="E204" s="78">
        <v>1085</v>
      </c>
      <c r="F204" s="78">
        <v>347.2</v>
      </c>
      <c r="G204" s="76" t="s">
        <v>1426</v>
      </c>
      <c r="H204" s="76" t="s">
        <v>1418</v>
      </c>
      <c r="I204" s="77" t="s">
        <v>206</v>
      </c>
      <c r="J204" s="77" t="s">
        <v>493</v>
      </c>
      <c r="M204" s="74"/>
    </row>
    <row r="205" spans="2:13" x14ac:dyDescent="0.25">
      <c r="B205" s="75">
        <v>40502</v>
      </c>
      <c r="C205" s="76" t="s">
        <v>979</v>
      </c>
      <c r="D205" s="77" t="s">
        <v>1416</v>
      </c>
      <c r="E205" s="78">
        <v>500</v>
      </c>
      <c r="F205" s="78">
        <v>160</v>
      </c>
      <c r="G205" s="76" t="s">
        <v>1421</v>
      </c>
      <c r="H205" s="76" t="s">
        <v>1418</v>
      </c>
      <c r="I205" s="77" t="s">
        <v>160</v>
      </c>
      <c r="J205" s="77" t="s">
        <v>493</v>
      </c>
      <c r="M205" s="74"/>
    </row>
    <row r="206" spans="2:13" x14ac:dyDescent="0.25">
      <c r="B206" s="75">
        <v>40398</v>
      </c>
      <c r="C206" s="76" t="s">
        <v>981</v>
      </c>
      <c r="D206" s="77" t="s">
        <v>1422</v>
      </c>
      <c r="E206" s="78">
        <v>870</v>
      </c>
      <c r="F206" s="78">
        <v>278.40000000000003</v>
      </c>
      <c r="G206" s="76" t="s">
        <v>1417</v>
      </c>
      <c r="H206" s="76" t="s">
        <v>1418</v>
      </c>
      <c r="I206" s="77" t="s">
        <v>141</v>
      </c>
      <c r="J206" s="77" t="s">
        <v>493</v>
      </c>
      <c r="M206" s="74"/>
    </row>
    <row r="207" spans="2:13" x14ac:dyDescent="0.25">
      <c r="B207" s="75">
        <v>41229</v>
      </c>
      <c r="C207" s="76" t="s">
        <v>977</v>
      </c>
      <c r="D207" s="77" t="s">
        <v>1416</v>
      </c>
      <c r="E207" s="78">
        <v>875</v>
      </c>
      <c r="F207" s="78">
        <v>280</v>
      </c>
      <c r="G207" s="76" t="s">
        <v>1421</v>
      </c>
      <c r="H207" s="76" t="s">
        <v>1418</v>
      </c>
      <c r="I207" s="77" t="s">
        <v>206</v>
      </c>
      <c r="J207" s="77" t="s">
        <v>493</v>
      </c>
      <c r="M207" s="74"/>
    </row>
    <row r="208" spans="2:13" x14ac:dyDescent="0.25">
      <c r="B208" s="75">
        <v>40804</v>
      </c>
      <c r="C208" s="76" t="s">
        <v>981</v>
      </c>
      <c r="D208" s="77" t="s">
        <v>1428</v>
      </c>
      <c r="E208" s="78">
        <v>1380</v>
      </c>
      <c r="F208" s="78">
        <v>441.6</v>
      </c>
      <c r="G208" s="76" t="s">
        <v>1417</v>
      </c>
      <c r="H208" s="76" t="s">
        <v>254</v>
      </c>
      <c r="I208" s="77" t="s">
        <v>160</v>
      </c>
      <c r="J208" s="77" t="s">
        <v>495</v>
      </c>
      <c r="M208" s="74"/>
    </row>
    <row r="209" spans="2:13" x14ac:dyDescent="0.25">
      <c r="B209" s="75">
        <v>40769</v>
      </c>
      <c r="C209" s="76" t="s">
        <v>981</v>
      </c>
      <c r="D209" s="77" t="s">
        <v>1420</v>
      </c>
      <c r="E209" s="78">
        <v>684</v>
      </c>
      <c r="F209" s="78">
        <v>218.88</v>
      </c>
      <c r="G209" s="76" t="s">
        <v>1417</v>
      </c>
      <c r="H209" s="76" t="s">
        <v>254</v>
      </c>
      <c r="I209" s="77" t="s">
        <v>160</v>
      </c>
      <c r="J209" s="77" t="s">
        <v>493</v>
      </c>
      <c r="M209" s="74"/>
    </row>
    <row r="210" spans="2:13" x14ac:dyDescent="0.25">
      <c r="B210" s="75">
        <v>41293</v>
      </c>
      <c r="C210" s="76" t="s">
        <v>979</v>
      </c>
      <c r="D210" s="77" t="s">
        <v>1423</v>
      </c>
      <c r="E210" s="78">
        <v>330</v>
      </c>
      <c r="F210" s="78">
        <v>105.60000000000001</v>
      </c>
      <c r="G210" s="76" t="s">
        <v>1417</v>
      </c>
      <c r="H210" s="76" t="s">
        <v>256</v>
      </c>
      <c r="I210" s="77" t="s">
        <v>160</v>
      </c>
      <c r="J210" s="77" t="s">
        <v>493</v>
      </c>
      <c r="M210" s="74"/>
    </row>
    <row r="211" spans="2:13" x14ac:dyDescent="0.25">
      <c r="B211" s="75">
        <v>41014</v>
      </c>
      <c r="C211" s="76" t="s">
        <v>981</v>
      </c>
      <c r="D211" s="77" t="s">
        <v>1423</v>
      </c>
      <c r="E211" s="78">
        <v>1240</v>
      </c>
      <c r="F211" s="78">
        <v>396.8</v>
      </c>
      <c r="G211" s="76" t="s">
        <v>1417</v>
      </c>
      <c r="H211" s="76" t="s">
        <v>254</v>
      </c>
      <c r="I211" s="77" t="s">
        <v>206</v>
      </c>
      <c r="J211" s="77" t="s">
        <v>493</v>
      </c>
      <c r="M211" s="74"/>
    </row>
    <row r="212" spans="2:13" x14ac:dyDescent="0.25">
      <c r="B212" s="75">
        <v>40595</v>
      </c>
      <c r="C212" s="76" t="s">
        <v>969</v>
      </c>
      <c r="D212" s="77" t="s">
        <v>1419</v>
      </c>
      <c r="E212" s="78">
        <v>3330</v>
      </c>
      <c r="F212" s="78">
        <v>1065.5999999999999</v>
      </c>
      <c r="G212" s="76" t="s">
        <v>1417</v>
      </c>
      <c r="H212" s="76" t="s">
        <v>1418</v>
      </c>
      <c r="I212" s="77" t="s">
        <v>206</v>
      </c>
      <c r="J212" s="77" t="s">
        <v>495</v>
      </c>
      <c r="M212" s="74"/>
    </row>
    <row r="213" spans="2:13" x14ac:dyDescent="0.25">
      <c r="B213" s="75">
        <v>41365</v>
      </c>
      <c r="C213" s="76" t="s">
        <v>969</v>
      </c>
      <c r="D213" s="77" t="s">
        <v>1419</v>
      </c>
      <c r="E213" s="78">
        <v>712</v>
      </c>
      <c r="F213" s="78">
        <v>227.84</v>
      </c>
      <c r="G213" s="76" t="s">
        <v>1417</v>
      </c>
      <c r="H213" s="76" t="s">
        <v>1418</v>
      </c>
      <c r="I213" s="77" t="s">
        <v>160</v>
      </c>
      <c r="J213" s="77" t="s">
        <v>493</v>
      </c>
      <c r="M213" s="74"/>
    </row>
    <row r="214" spans="2:13" x14ac:dyDescent="0.25">
      <c r="B214" s="75">
        <v>40686</v>
      </c>
      <c r="C214" s="76" t="s">
        <v>969</v>
      </c>
      <c r="D214" s="77" t="s">
        <v>1422</v>
      </c>
      <c r="E214" s="78">
        <v>1160</v>
      </c>
      <c r="F214" s="78">
        <v>371.2</v>
      </c>
      <c r="G214" s="76" t="s">
        <v>1417</v>
      </c>
      <c r="H214" s="76" t="s">
        <v>256</v>
      </c>
      <c r="I214" s="77" t="s">
        <v>116</v>
      </c>
      <c r="J214" s="77" t="s">
        <v>493</v>
      </c>
      <c r="M214" s="74"/>
    </row>
    <row r="215" spans="2:13" x14ac:dyDescent="0.25">
      <c r="B215" s="75">
        <v>41094</v>
      </c>
      <c r="C215" s="76" t="s">
        <v>973</v>
      </c>
      <c r="D215" s="77" t="s">
        <v>1416</v>
      </c>
      <c r="E215" s="78">
        <v>750</v>
      </c>
      <c r="F215" s="78">
        <v>240</v>
      </c>
      <c r="G215" s="76" t="s">
        <v>1417</v>
      </c>
      <c r="H215" s="76" t="s">
        <v>1418</v>
      </c>
      <c r="I215" s="77" t="s">
        <v>206</v>
      </c>
      <c r="J215" s="77" t="s">
        <v>493</v>
      </c>
      <c r="M215" s="74"/>
    </row>
    <row r="216" spans="2:13" x14ac:dyDescent="0.25">
      <c r="B216" s="75">
        <v>40743</v>
      </c>
      <c r="C216" s="76" t="s">
        <v>971</v>
      </c>
      <c r="D216" s="77" t="s">
        <v>1425</v>
      </c>
      <c r="E216" s="78">
        <v>780</v>
      </c>
      <c r="F216" s="78">
        <v>249.6</v>
      </c>
      <c r="G216" s="76" t="s">
        <v>1417</v>
      </c>
      <c r="H216" s="76" t="s">
        <v>1418</v>
      </c>
      <c r="I216" s="77" t="s">
        <v>160</v>
      </c>
      <c r="J216" s="77" t="s">
        <v>495</v>
      </c>
      <c r="M216" s="74"/>
    </row>
    <row r="217" spans="2:13" x14ac:dyDescent="0.25">
      <c r="B217" s="75">
        <v>40528</v>
      </c>
      <c r="C217" s="76" t="s">
        <v>975</v>
      </c>
      <c r="D217" s="77" t="s">
        <v>1419</v>
      </c>
      <c r="E217" s="78">
        <v>185</v>
      </c>
      <c r="F217" s="78">
        <v>59.2</v>
      </c>
      <c r="G217" s="76" t="s">
        <v>1417</v>
      </c>
      <c r="H217" s="76" t="s">
        <v>1418</v>
      </c>
      <c r="I217" s="77" t="s">
        <v>160</v>
      </c>
      <c r="J217" s="77" t="s">
        <v>495</v>
      </c>
      <c r="M217" s="74"/>
    </row>
    <row r="218" spans="2:13" x14ac:dyDescent="0.25">
      <c r="B218" s="75">
        <v>41166</v>
      </c>
      <c r="C218" s="76" t="s">
        <v>977</v>
      </c>
      <c r="D218" s="77" t="s">
        <v>1419</v>
      </c>
      <c r="E218" s="78">
        <v>712</v>
      </c>
      <c r="F218" s="78">
        <v>227.84</v>
      </c>
      <c r="G218" s="76" t="s">
        <v>1417</v>
      </c>
      <c r="H218" s="76" t="s">
        <v>256</v>
      </c>
      <c r="I218" s="77" t="s">
        <v>206</v>
      </c>
      <c r="J218" s="77" t="s">
        <v>493</v>
      </c>
      <c r="M218" s="74"/>
    </row>
    <row r="219" spans="2:13" x14ac:dyDescent="0.25">
      <c r="B219" s="75">
        <v>41318</v>
      </c>
      <c r="C219" s="76" t="s">
        <v>973</v>
      </c>
      <c r="D219" s="77" t="s">
        <v>1416</v>
      </c>
      <c r="E219" s="78">
        <v>625</v>
      </c>
      <c r="F219" s="78">
        <v>200</v>
      </c>
      <c r="G219" s="76" t="s">
        <v>1417</v>
      </c>
      <c r="H219" s="76" t="s">
        <v>256</v>
      </c>
      <c r="I219" s="77" t="s">
        <v>160</v>
      </c>
      <c r="J219" s="77" t="s">
        <v>493</v>
      </c>
      <c r="M219" s="74"/>
    </row>
    <row r="220" spans="2:13" x14ac:dyDescent="0.25">
      <c r="B220" s="75">
        <v>40688</v>
      </c>
      <c r="C220" s="76" t="s">
        <v>973</v>
      </c>
      <c r="D220" s="77" t="s">
        <v>1419</v>
      </c>
      <c r="E220" s="78">
        <v>712</v>
      </c>
      <c r="F220" s="78">
        <v>227.84</v>
      </c>
      <c r="G220" s="76" t="s">
        <v>1417</v>
      </c>
      <c r="H220" s="76" t="s">
        <v>1418</v>
      </c>
      <c r="I220" s="77" t="s">
        <v>206</v>
      </c>
      <c r="J220" s="77" t="s">
        <v>495</v>
      </c>
      <c r="M220" s="74"/>
    </row>
    <row r="221" spans="2:13" x14ac:dyDescent="0.25">
      <c r="B221" s="75">
        <v>41090</v>
      </c>
      <c r="C221" s="76" t="s">
        <v>979</v>
      </c>
      <c r="D221" s="77" t="s">
        <v>1423</v>
      </c>
      <c r="E221" s="78">
        <v>775</v>
      </c>
      <c r="F221" s="78">
        <v>248</v>
      </c>
      <c r="G221" s="76" t="s">
        <v>1430</v>
      </c>
      <c r="H221" s="76" t="s">
        <v>1418</v>
      </c>
      <c r="I221" s="77" t="s">
        <v>160</v>
      </c>
      <c r="J221" s="77" t="s">
        <v>493</v>
      </c>
      <c r="M221" s="74"/>
    </row>
    <row r="222" spans="2:13" x14ac:dyDescent="0.25">
      <c r="B222" s="75">
        <v>41179</v>
      </c>
      <c r="C222" s="76" t="s">
        <v>975</v>
      </c>
      <c r="D222" s="77" t="s">
        <v>1423</v>
      </c>
      <c r="E222" s="78">
        <v>465</v>
      </c>
      <c r="F222" s="78">
        <v>148.80000000000001</v>
      </c>
      <c r="G222" s="76" t="s">
        <v>1417</v>
      </c>
      <c r="H222" s="76" t="s">
        <v>1418</v>
      </c>
      <c r="I222" s="77" t="s">
        <v>160</v>
      </c>
      <c r="J222" s="77" t="s">
        <v>493</v>
      </c>
      <c r="M222" s="74"/>
    </row>
    <row r="223" spans="2:13" x14ac:dyDescent="0.25">
      <c r="B223" s="75">
        <v>40634</v>
      </c>
      <c r="C223" s="76" t="s">
        <v>977</v>
      </c>
      <c r="D223" s="77" t="s">
        <v>1423</v>
      </c>
      <c r="E223" s="78">
        <v>465</v>
      </c>
      <c r="F223" s="78">
        <v>148.80000000000001</v>
      </c>
      <c r="G223" s="76" t="s">
        <v>1417</v>
      </c>
      <c r="H223" s="76" t="s">
        <v>1418</v>
      </c>
      <c r="I223" s="77" t="s">
        <v>160</v>
      </c>
      <c r="J223" s="77" t="s">
        <v>493</v>
      </c>
      <c r="M223" s="74"/>
    </row>
    <row r="224" spans="2:13" x14ac:dyDescent="0.25">
      <c r="B224" s="75">
        <v>40467</v>
      </c>
      <c r="C224" s="76" t="s">
        <v>979</v>
      </c>
      <c r="D224" s="77" t="s">
        <v>1419</v>
      </c>
      <c r="E224" s="78">
        <v>1424</v>
      </c>
      <c r="F224" s="78">
        <v>455.68</v>
      </c>
      <c r="G224" s="76" t="s">
        <v>1417</v>
      </c>
      <c r="H224" s="76" t="s">
        <v>1418</v>
      </c>
      <c r="I224" s="77" t="s">
        <v>113</v>
      </c>
      <c r="J224" s="77" t="s">
        <v>493</v>
      </c>
      <c r="M224" s="74"/>
    </row>
    <row r="225" spans="2:13" x14ac:dyDescent="0.25">
      <c r="B225" s="75">
        <v>40415</v>
      </c>
      <c r="C225" s="76" t="s">
        <v>973</v>
      </c>
      <c r="D225" s="77" t="s">
        <v>1420</v>
      </c>
      <c r="E225" s="78">
        <v>480</v>
      </c>
      <c r="F225" s="78">
        <v>153.6</v>
      </c>
      <c r="G225" s="76" t="s">
        <v>1417</v>
      </c>
      <c r="H225" s="76" t="s">
        <v>1418</v>
      </c>
      <c r="I225" s="77" t="s">
        <v>160</v>
      </c>
      <c r="J225" s="77" t="s">
        <v>495</v>
      </c>
      <c r="M225" s="74"/>
    </row>
    <row r="226" spans="2:13" x14ac:dyDescent="0.25">
      <c r="B226" s="75">
        <v>41241</v>
      </c>
      <c r="C226" s="76" t="s">
        <v>973</v>
      </c>
      <c r="D226" s="77" t="s">
        <v>1423</v>
      </c>
      <c r="E226" s="78">
        <v>775</v>
      </c>
      <c r="F226" s="78">
        <v>248</v>
      </c>
      <c r="G226" s="76" t="s">
        <v>1417</v>
      </c>
      <c r="H226" s="76" t="s">
        <v>254</v>
      </c>
      <c r="I226" s="77" t="s">
        <v>206</v>
      </c>
      <c r="J226" s="77" t="s">
        <v>493</v>
      </c>
      <c r="M226" s="74"/>
    </row>
    <row r="227" spans="2:13" x14ac:dyDescent="0.25">
      <c r="B227" s="75">
        <v>41316</v>
      </c>
      <c r="C227" s="76" t="s">
        <v>969</v>
      </c>
      <c r="D227" s="77" t="s">
        <v>1420</v>
      </c>
      <c r="E227" s="78">
        <v>456</v>
      </c>
      <c r="F227" s="78">
        <v>145.92000000000002</v>
      </c>
      <c r="G227" s="76" t="s">
        <v>1417</v>
      </c>
      <c r="H227" s="76" t="s">
        <v>1418</v>
      </c>
      <c r="I227" s="77" t="s">
        <v>206</v>
      </c>
      <c r="J227" s="77" t="s">
        <v>493</v>
      </c>
      <c r="M227" s="74"/>
    </row>
    <row r="228" spans="2:13" x14ac:dyDescent="0.25">
      <c r="B228" s="75">
        <v>40978</v>
      </c>
      <c r="C228" s="76" t="s">
        <v>979</v>
      </c>
      <c r="D228" s="77" t="s">
        <v>1416</v>
      </c>
      <c r="E228" s="78">
        <v>250</v>
      </c>
      <c r="F228" s="78">
        <v>80</v>
      </c>
      <c r="G228" s="76" t="s">
        <v>1417</v>
      </c>
      <c r="H228" s="76" t="s">
        <v>1418</v>
      </c>
      <c r="I228" s="77" t="s">
        <v>160</v>
      </c>
      <c r="J228" s="77" t="s">
        <v>495</v>
      </c>
      <c r="M228" s="74"/>
    </row>
    <row r="229" spans="2:13" x14ac:dyDescent="0.25">
      <c r="B229" s="75">
        <v>41070</v>
      </c>
      <c r="C229" s="76" t="s">
        <v>981</v>
      </c>
      <c r="D229" s="77" t="s">
        <v>1416</v>
      </c>
      <c r="E229" s="78">
        <v>1125</v>
      </c>
      <c r="F229" s="78">
        <v>360</v>
      </c>
      <c r="G229" s="76" t="s">
        <v>1417</v>
      </c>
      <c r="H229" s="76" t="s">
        <v>1418</v>
      </c>
      <c r="I229" s="77" t="s">
        <v>206</v>
      </c>
      <c r="J229" s="77" t="s">
        <v>493</v>
      </c>
      <c r="M229" s="74"/>
    </row>
    <row r="230" spans="2:13" x14ac:dyDescent="0.25">
      <c r="B230" s="75">
        <v>41124</v>
      </c>
      <c r="C230" s="76" t="s">
        <v>977</v>
      </c>
      <c r="D230" s="77" t="s">
        <v>1422</v>
      </c>
      <c r="E230" s="78">
        <v>290</v>
      </c>
      <c r="F230" s="78">
        <v>92.8</v>
      </c>
      <c r="G230" s="76" t="s">
        <v>1417</v>
      </c>
      <c r="H230" s="76" t="s">
        <v>254</v>
      </c>
      <c r="I230" s="77" t="s">
        <v>141</v>
      </c>
      <c r="J230" s="77" t="s">
        <v>493</v>
      </c>
      <c r="M230" s="74"/>
    </row>
    <row r="231" spans="2:13" x14ac:dyDescent="0.25">
      <c r="B231" s="75">
        <v>41353</v>
      </c>
      <c r="C231" s="76" t="s">
        <v>973</v>
      </c>
      <c r="D231" s="77" t="s">
        <v>1425</v>
      </c>
      <c r="E231" s="78">
        <v>1300</v>
      </c>
      <c r="F231" s="78">
        <v>416</v>
      </c>
      <c r="G231" s="76" t="s">
        <v>1417</v>
      </c>
      <c r="H231" s="76" t="s">
        <v>256</v>
      </c>
      <c r="I231" s="77" t="s">
        <v>206</v>
      </c>
      <c r="J231" s="77" t="s">
        <v>495</v>
      </c>
      <c r="M231" s="74"/>
    </row>
    <row r="232" spans="2:13" x14ac:dyDescent="0.25">
      <c r="B232" s="75">
        <v>40712</v>
      </c>
      <c r="C232" s="76" t="s">
        <v>979</v>
      </c>
      <c r="D232" s="77" t="s">
        <v>1423</v>
      </c>
      <c r="E232" s="78">
        <v>330</v>
      </c>
      <c r="F232" s="78">
        <v>105.60000000000001</v>
      </c>
      <c r="G232" s="76" t="s">
        <v>1417</v>
      </c>
      <c r="H232" s="76" t="s">
        <v>1418</v>
      </c>
      <c r="I232" s="77" t="s">
        <v>206</v>
      </c>
      <c r="J232" s="77" t="s">
        <v>493</v>
      </c>
      <c r="M232" s="74"/>
    </row>
    <row r="233" spans="2:13" x14ac:dyDescent="0.25">
      <c r="B233" s="75">
        <v>40457</v>
      </c>
      <c r="C233" s="76" t="s">
        <v>973</v>
      </c>
      <c r="D233" s="77" t="s">
        <v>1423</v>
      </c>
      <c r="E233" s="78">
        <v>930</v>
      </c>
      <c r="F233" s="78">
        <v>297.60000000000002</v>
      </c>
      <c r="G233" s="76" t="s">
        <v>1417</v>
      </c>
      <c r="H233" s="76" t="s">
        <v>1418</v>
      </c>
      <c r="I233" s="77" t="s">
        <v>160</v>
      </c>
      <c r="J233" s="77" t="s">
        <v>493</v>
      </c>
      <c r="M233" s="74"/>
    </row>
    <row r="234" spans="2:13" x14ac:dyDescent="0.25">
      <c r="B234" s="75">
        <v>40891</v>
      </c>
      <c r="C234" s="76" t="s">
        <v>973</v>
      </c>
      <c r="D234" s="77" t="s">
        <v>1422</v>
      </c>
      <c r="E234" s="78">
        <v>725</v>
      </c>
      <c r="F234" s="78">
        <v>232</v>
      </c>
      <c r="G234" s="76" t="s">
        <v>1426</v>
      </c>
      <c r="H234" s="76" t="s">
        <v>1418</v>
      </c>
      <c r="I234" s="77" t="s">
        <v>206</v>
      </c>
      <c r="J234" s="77" t="s">
        <v>493</v>
      </c>
      <c r="M234" s="74"/>
    </row>
    <row r="235" spans="2:13" x14ac:dyDescent="0.25">
      <c r="B235" s="75">
        <v>40479</v>
      </c>
      <c r="C235" s="76" t="s">
        <v>975</v>
      </c>
      <c r="D235" s="77" t="s">
        <v>1420</v>
      </c>
      <c r="E235" s="78">
        <v>456</v>
      </c>
      <c r="F235" s="78">
        <v>145.92000000000002</v>
      </c>
      <c r="G235" s="76" t="s">
        <v>1417</v>
      </c>
      <c r="H235" s="76" t="s">
        <v>1418</v>
      </c>
      <c r="I235" s="77" t="s">
        <v>141</v>
      </c>
      <c r="J235" s="77" t="s">
        <v>493</v>
      </c>
      <c r="M235" s="74"/>
    </row>
    <row r="236" spans="2:13" x14ac:dyDescent="0.25">
      <c r="B236" s="75">
        <v>40399</v>
      </c>
      <c r="C236" s="76" t="s">
        <v>969</v>
      </c>
      <c r="D236" s="77" t="s">
        <v>1422</v>
      </c>
      <c r="E236" s="78">
        <v>870</v>
      </c>
      <c r="F236" s="78">
        <v>278.40000000000003</v>
      </c>
      <c r="G236" s="76" t="s">
        <v>1417</v>
      </c>
      <c r="H236" s="76" t="s">
        <v>1418</v>
      </c>
      <c r="I236" s="77" t="s">
        <v>160</v>
      </c>
      <c r="J236" s="77" t="s">
        <v>495</v>
      </c>
      <c r="M236" s="74"/>
    </row>
    <row r="237" spans="2:13" x14ac:dyDescent="0.25">
      <c r="B237" s="75">
        <v>41296</v>
      </c>
      <c r="C237" s="76" t="s">
        <v>971</v>
      </c>
      <c r="D237" s="77" t="s">
        <v>1422</v>
      </c>
      <c r="E237" s="78">
        <v>1015</v>
      </c>
      <c r="F237" s="78">
        <v>324.8</v>
      </c>
      <c r="G237" s="76" t="s">
        <v>1417</v>
      </c>
      <c r="H237" s="76" t="s">
        <v>1418</v>
      </c>
      <c r="I237" s="77" t="s">
        <v>113</v>
      </c>
      <c r="J237" s="77" t="s">
        <v>493</v>
      </c>
      <c r="M237" s="74"/>
    </row>
    <row r="238" spans="2:13" x14ac:dyDescent="0.25">
      <c r="B238" s="75">
        <v>40911</v>
      </c>
      <c r="C238" s="76" t="s">
        <v>971</v>
      </c>
      <c r="D238" s="77" t="s">
        <v>1422</v>
      </c>
      <c r="E238" s="78">
        <v>1305</v>
      </c>
      <c r="F238" s="78">
        <v>417.6</v>
      </c>
      <c r="G238" s="76" t="s">
        <v>1417</v>
      </c>
      <c r="H238" s="76" t="s">
        <v>1418</v>
      </c>
      <c r="I238" s="77" t="s">
        <v>160</v>
      </c>
      <c r="J238" s="77" t="s">
        <v>493</v>
      </c>
      <c r="M238" s="74"/>
    </row>
    <row r="239" spans="2:13" x14ac:dyDescent="0.25">
      <c r="B239" s="75">
        <v>40538</v>
      </c>
      <c r="C239" s="76" t="s">
        <v>981</v>
      </c>
      <c r="D239" s="77" t="s">
        <v>1423</v>
      </c>
      <c r="E239" s="78">
        <v>1240</v>
      </c>
      <c r="F239" s="78">
        <v>396.8</v>
      </c>
      <c r="G239" s="76" t="s">
        <v>1417</v>
      </c>
      <c r="H239" s="76" t="s">
        <v>1418</v>
      </c>
      <c r="I239" s="77" t="s">
        <v>160</v>
      </c>
      <c r="J239" s="77" t="s">
        <v>493</v>
      </c>
      <c r="M239" s="74"/>
    </row>
    <row r="240" spans="2:13" x14ac:dyDescent="0.25">
      <c r="B240" s="75">
        <v>40559</v>
      </c>
      <c r="C240" s="76" t="s">
        <v>981</v>
      </c>
      <c r="D240" s="77" t="s">
        <v>1416</v>
      </c>
      <c r="E240" s="78">
        <v>500</v>
      </c>
      <c r="F240" s="78">
        <v>160</v>
      </c>
      <c r="G240" s="76" t="s">
        <v>1417</v>
      </c>
      <c r="H240" s="76" t="s">
        <v>1418</v>
      </c>
      <c r="I240" s="77" t="s">
        <v>116</v>
      </c>
      <c r="J240" s="77" t="s">
        <v>493</v>
      </c>
      <c r="M240" s="74"/>
    </row>
    <row r="241" spans="2:13" x14ac:dyDescent="0.25">
      <c r="B241" s="75">
        <v>40858</v>
      </c>
      <c r="C241" s="76" t="s">
        <v>977</v>
      </c>
      <c r="D241" s="77" t="s">
        <v>1416</v>
      </c>
      <c r="E241" s="78">
        <v>875</v>
      </c>
      <c r="F241" s="78">
        <v>280</v>
      </c>
      <c r="G241" s="76" t="s">
        <v>1417</v>
      </c>
      <c r="H241" s="76" t="s">
        <v>1418</v>
      </c>
      <c r="I241" s="77" t="s">
        <v>206</v>
      </c>
      <c r="J241" s="77" t="s">
        <v>493</v>
      </c>
      <c r="M241" s="74"/>
    </row>
    <row r="242" spans="2:13" x14ac:dyDescent="0.25">
      <c r="B242" s="75">
        <v>40681</v>
      </c>
      <c r="C242" s="76" t="s">
        <v>973</v>
      </c>
      <c r="D242" s="77" t="s">
        <v>1425</v>
      </c>
      <c r="E242" s="78">
        <v>1560</v>
      </c>
      <c r="F242" s="78">
        <v>499.2</v>
      </c>
      <c r="G242" s="76" t="s">
        <v>1417</v>
      </c>
      <c r="H242" s="76" t="s">
        <v>1418</v>
      </c>
      <c r="I242" s="77" t="s">
        <v>160</v>
      </c>
      <c r="J242" s="77" t="s">
        <v>493</v>
      </c>
      <c r="M242" s="74"/>
    </row>
    <row r="243" spans="2:13" x14ac:dyDescent="0.25">
      <c r="B243" s="75">
        <v>40791</v>
      </c>
      <c r="C243" s="76" t="s">
        <v>969</v>
      </c>
      <c r="D243" s="77" t="s">
        <v>1416</v>
      </c>
      <c r="E243" s="78">
        <v>3000</v>
      </c>
      <c r="F243" s="78">
        <v>960</v>
      </c>
      <c r="G243" s="76" t="s">
        <v>1417</v>
      </c>
      <c r="H243" s="76" t="s">
        <v>254</v>
      </c>
      <c r="I243" s="77" t="s">
        <v>160</v>
      </c>
      <c r="J243" s="77" t="s">
        <v>493</v>
      </c>
      <c r="M243" s="74"/>
    </row>
    <row r="244" spans="2:13" x14ac:dyDescent="0.25">
      <c r="B244" s="75">
        <v>40505</v>
      </c>
      <c r="C244" s="76" t="s">
        <v>971</v>
      </c>
      <c r="D244" s="77" t="s">
        <v>1416</v>
      </c>
      <c r="E244" s="78">
        <v>375</v>
      </c>
      <c r="F244" s="78">
        <v>120</v>
      </c>
      <c r="G244" s="76" t="s">
        <v>1417</v>
      </c>
      <c r="H244" s="76" t="s">
        <v>1418</v>
      </c>
      <c r="I244" s="77" t="s">
        <v>160</v>
      </c>
      <c r="J244" s="77" t="s">
        <v>493</v>
      </c>
      <c r="M244" s="74"/>
    </row>
    <row r="245" spans="2:13" x14ac:dyDescent="0.25">
      <c r="B245" s="75">
        <v>40488</v>
      </c>
      <c r="C245" s="76" t="s">
        <v>979</v>
      </c>
      <c r="D245" s="77" t="s">
        <v>1420</v>
      </c>
      <c r="E245" s="78">
        <v>1368</v>
      </c>
      <c r="F245" s="78">
        <v>437.76</v>
      </c>
      <c r="G245" s="76" t="s">
        <v>1417</v>
      </c>
      <c r="H245" s="76" t="s">
        <v>1418</v>
      </c>
      <c r="I245" s="77" t="s">
        <v>206</v>
      </c>
      <c r="J245" s="77" t="s">
        <v>493</v>
      </c>
      <c r="M245" s="74"/>
    </row>
    <row r="246" spans="2:13" x14ac:dyDescent="0.25">
      <c r="B246" s="75">
        <v>41184</v>
      </c>
      <c r="C246" s="76" t="s">
        <v>971</v>
      </c>
      <c r="D246" s="77" t="s">
        <v>1423</v>
      </c>
      <c r="E246" s="78">
        <v>495</v>
      </c>
      <c r="F246" s="78">
        <v>158.4</v>
      </c>
      <c r="G246" s="76" t="s">
        <v>1417</v>
      </c>
      <c r="H246" s="76" t="s">
        <v>1418</v>
      </c>
      <c r="I246" s="77" t="s">
        <v>141</v>
      </c>
      <c r="J246" s="77" t="s">
        <v>495</v>
      </c>
      <c r="M246" s="74"/>
    </row>
    <row r="247" spans="2:13" x14ac:dyDescent="0.25">
      <c r="B247" s="75">
        <v>40597</v>
      </c>
      <c r="C247" s="76" t="s">
        <v>973</v>
      </c>
      <c r="D247" s="77" t="s">
        <v>1423</v>
      </c>
      <c r="E247" s="78">
        <v>310</v>
      </c>
      <c r="F247" s="78">
        <v>99.2</v>
      </c>
      <c r="G247" s="76" t="s">
        <v>1417</v>
      </c>
      <c r="H247" s="76" t="s">
        <v>254</v>
      </c>
      <c r="I247" s="77" t="s">
        <v>160</v>
      </c>
      <c r="J247" s="77" t="s">
        <v>493</v>
      </c>
      <c r="M247" s="74"/>
    </row>
    <row r="248" spans="2:13" x14ac:dyDescent="0.25">
      <c r="B248" s="75">
        <v>40665</v>
      </c>
      <c r="C248" s="76" t="s">
        <v>969</v>
      </c>
      <c r="D248" s="77" t="s">
        <v>1416</v>
      </c>
      <c r="E248" s="78">
        <v>250</v>
      </c>
      <c r="F248" s="78">
        <v>80</v>
      </c>
      <c r="G248" s="76" t="s">
        <v>1417</v>
      </c>
      <c r="H248" s="76" t="s">
        <v>1418</v>
      </c>
      <c r="I248" s="77" t="s">
        <v>257</v>
      </c>
      <c r="J248" s="77" t="s">
        <v>493</v>
      </c>
      <c r="M248" s="74"/>
    </row>
    <row r="249" spans="2:13" x14ac:dyDescent="0.25">
      <c r="B249" s="75">
        <v>41230</v>
      </c>
      <c r="C249" s="76" t="s">
        <v>979</v>
      </c>
      <c r="D249" s="77" t="s">
        <v>1423</v>
      </c>
      <c r="E249" s="78">
        <v>930</v>
      </c>
      <c r="F249" s="78">
        <v>297.60000000000002</v>
      </c>
      <c r="G249" s="76" t="s">
        <v>1417</v>
      </c>
      <c r="H249" s="76" t="s">
        <v>1418</v>
      </c>
      <c r="I249" s="77" t="s">
        <v>160</v>
      </c>
      <c r="J249" s="77" t="s">
        <v>493</v>
      </c>
      <c r="M249" s="74"/>
    </row>
    <row r="250" spans="2:13" x14ac:dyDescent="0.25">
      <c r="B250" s="75">
        <v>40910</v>
      </c>
      <c r="C250" s="76" t="s">
        <v>969</v>
      </c>
      <c r="D250" s="77" t="s">
        <v>1416</v>
      </c>
      <c r="E250" s="78">
        <v>250</v>
      </c>
      <c r="F250" s="78">
        <v>80</v>
      </c>
      <c r="G250" s="76" t="s">
        <v>1417</v>
      </c>
      <c r="H250" s="76" t="s">
        <v>1418</v>
      </c>
      <c r="I250" s="77" t="s">
        <v>260</v>
      </c>
      <c r="J250" s="77" t="s">
        <v>493</v>
      </c>
      <c r="M250" s="74"/>
    </row>
    <row r="251" spans="2:13" x14ac:dyDescent="0.25">
      <c r="B251" s="75">
        <v>40512</v>
      </c>
      <c r="C251" s="76" t="s">
        <v>971</v>
      </c>
      <c r="D251" s="77" t="s">
        <v>1423</v>
      </c>
      <c r="E251" s="78">
        <v>3255</v>
      </c>
      <c r="F251" s="78">
        <v>1041.5999999999999</v>
      </c>
      <c r="G251" s="76" t="s">
        <v>1417</v>
      </c>
      <c r="H251" s="76" t="s">
        <v>1418</v>
      </c>
      <c r="I251" s="77" t="s">
        <v>160</v>
      </c>
      <c r="J251" s="77" t="s">
        <v>493</v>
      </c>
      <c r="M251" s="74"/>
    </row>
    <row r="252" spans="2:13" x14ac:dyDescent="0.25">
      <c r="B252" s="75">
        <v>40548</v>
      </c>
      <c r="C252" s="76" t="s">
        <v>973</v>
      </c>
      <c r="D252" s="77" t="s">
        <v>1420</v>
      </c>
      <c r="E252" s="78">
        <v>456</v>
      </c>
      <c r="F252" s="78">
        <v>145.92000000000002</v>
      </c>
      <c r="G252" s="76" t="s">
        <v>1417</v>
      </c>
      <c r="H252" s="76" t="s">
        <v>1418</v>
      </c>
      <c r="I252" s="77" t="s">
        <v>160</v>
      </c>
      <c r="J252" s="77" t="s">
        <v>495</v>
      </c>
      <c r="M252" s="74"/>
    </row>
    <row r="253" spans="2:13" x14ac:dyDescent="0.25">
      <c r="B253" s="75">
        <v>40764</v>
      </c>
      <c r="C253" s="76" t="s">
        <v>971</v>
      </c>
      <c r="D253" s="77" t="s">
        <v>1416</v>
      </c>
      <c r="E253" s="78">
        <v>375</v>
      </c>
      <c r="F253" s="78">
        <v>120</v>
      </c>
      <c r="G253" s="76" t="s">
        <v>1417</v>
      </c>
      <c r="H253" s="76" t="s">
        <v>1418</v>
      </c>
      <c r="I253" s="77" t="s">
        <v>206</v>
      </c>
      <c r="J253" s="77" t="s">
        <v>495</v>
      </c>
      <c r="M253" s="74"/>
    </row>
    <row r="254" spans="2:13" x14ac:dyDescent="0.25">
      <c r="B254" s="75">
        <v>40515</v>
      </c>
      <c r="C254" s="76" t="s">
        <v>977</v>
      </c>
      <c r="D254" s="77" t="s">
        <v>1420</v>
      </c>
      <c r="E254" s="78">
        <v>288</v>
      </c>
      <c r="F254" s="78">
        <v>92.16</v>
      </c>
      <c r="G254" s="76" t="s">
        <v>1427</v>
      </c>
      <c r="H254" s="76" t="s">
        <v>256</v>
      </c>
      <c r="I254" s="77" t="s">
        <v>160</v>
      </c>
      <c r="J254" s="77" t="s">
        <v>495</v>
      </c>
      <c r="M254" s="74"/>
    </row>
    <row r="255" spans="2:13" x14ac:dyDescent="0.25">
      <c r="B255" s="75">
        <v>40492</v>
      </c>
      <c r="C255" s="76" t="s">
        <v>973</v>
      </c>
      <c r="D255" s="77" t="s">
        <v>1422</v>
      </c>
      <c r="E255" s="78">
        <v>145</v>
      </c>
      <c r="F255" s="78">
        <v>46.4</v>
      </c>
      <c r="G255" s="76" t="s">
        <v>1417</v>
      </c>
      <c r="H255" s="76" t="s">
        <v>254</v>
      </c>
      <c r="I255" s="77" t="s">
        <v>206</v>
      </c>
      <c r="J255" s="77" t="s">
        <v>493</v>
      </c>
      <c r="M255" s="74"/>
    </row>
    <row r="256" spans="2:13" x14ac:dyDescent="0.25">
      <c r="B256" s="75">
        <v>40806</v>
      </c>
      <c r="C256" s="76" t="s">
        <v>971</v>
      </c>
      <c r="D256" s="77" t="s">
        <v>1420</v>
      </c>
      <c r="E256" s="78">
        <v>684</v>
      </c>
      <c r="F256" s="78">
        <v>218.88</v>
      </c>
      <c r="G256" s="76" t="s">
        <v>1417</v>
      </c>
      <c r="H256" s="76" t="s">
        <v>254</v>
      </c>
      <c r="I256" s="77" t="s">
        <v>160</v>
      </c>
      <c r="J256" s="77" t="s">
        <v>493</v>
      </c>
      <c r="M256" s="74"/>
    </row>
    <row r="257" spans="2:13" x14ac:dyDescent="0.25">
      <c r="B257" s="75">
        <v>40658</v>
      </c>
      <c r="C257" s="76" t="s">
        <v>969</v>
      </c>
      <c r="D257" s="77" t="s">
        <v>1425</v>
      </c>
      <c r="E257" s="78">
        <v>1400</v>
      </c>
      <c r="F257" s="78">
        <v>448</v>
      </c>
      <c r="G257" s="76" t="s">
        <v>1417</v>
      </c>
      <c r="H257" s="76" t="s">
        <v>1418</v>
      </c>
      <c r="I257" s="77" t="s">
        <v>160</v>
      </c>
      <c r="J257" s="77" t="s">
        <v>493</v>
      </c>
      <c r="M257" s="74"/>
    </row>
    <row r="258" spans="2:13" x14ac:dyDescent="0.25">
      <c r="B258" s="75">
        <v>41064</v>
      </c>
      <c r="C258" s="76" t="s">
        <v>969</v>
      </c>
      <c r="D258" s="77" t="s">
        <v>1422</v>
      </c>
      <c r="E258" s="78">
        <v>3480</v>
      </c>
      <c r="F258" s="78">
        <v>1113.6000000000001</v>
      </c>
      <c r="G258" s="76" t="s">
        <v>1426</v>
      </c>
      <c r="H258" s="76" t="s">
        <v>1418</v>
      </c>
      <c r="I258" s="77" t="s">
        <v>113</v>
      </c>
      <c r="J258" s="77" t="s">
        <v>493</v>
      </c>
      <c r="M258" s="74"/>
    </row>
    <row r="259" spans="2:13" x14ac:dyDescent="0.25">
      <c r="B259" s="75">
        <v>40925</v>
      </c>
      <c r="C259" s="76" t="s">
        <v>971</v>
      </c>
      <c r="D259" s="77" t="s">
        <v>1422</v>
      </c>
      <c r="E259" s="78">
        <v>580</v>
      </c>
      <c r="F259" s="78">
        <v>185.6</v>
      </c>
      <c r="G259" s="76" t="s">
        <v>1421</v>
      </c>
      <c r="H259" s="76" t="s">
        <v>256</v>
      </c>
      <c r="I259" s="77" t="s">
        <v>160</v>
      </c>
      <c r="J259" s="77" t="s">
        <v>493</v>
      </c>
      <c r="M259" s="74"/>
    </row>
    <row r="260" spans="2:13" x14ac:dyDescent="0.25">
      <c r="B260" s="75">
        <v>40972</v>
      </c>
      <c r="C260" s="76" t="s">
        <v>981</v>
      </c>
      <c r="D260" s="77" t="s">
        <v>1416</v>
      </c>
      <c r="E260" s="78">
        <v>1125</v>
      </c>
      <c r="F260" s="78">
        <v>360</v>
      </c>
      <c r="G260" s="76" t="s">
        <v>1417</v>
      </c>
      <c r="H260" s="76" t="s">
        <v>1418</v>
      </c>
      <c r="I260" s="77" t="s">
        <v>206</v>
      </c>
      <c r="J260" s="77" t="s">
        <v>493</v>
      </c>
      <c r="M260" s="74"/>
    </row>
    <row r="261" spans="2:13" x14ac:dyDescent="0.25">
      <c r="B261" s="75">
        <v>41148</v>
      </c>
      <c r="C261" s="76" t="s">
        <v>969</v>
      </c>
      <c r="D261" s="77" t="s">
        <v>1416</v>
      </c>
      <c r="E261" s="78">
        <v>375</v>
      </c>
      <c r="F261" s="78">
        <v>120</v>
      </c>
      <c r="G261" s="76" t="s">
        <v>1417</v>
      </c>
      <c r="H261" s="76" t="s">
        <v>1418</v>
      </c>
      <c r="I261" s="77" t="s">
        <v>206</v>
      </c>
      <c r="J261" s="77" t="s">
        <v>493</v>
      </c>
      <c r="M261" s="74"/>
    </row>
    <row r="262" spans="2:13" x14ac:dyDescent="0.25">
      <c r="B262" s="75">
        <v>40554</v>
      </c>
      <c r="C262" s="76" t="s">
        <v>971</v>
      </c>
      <c r="D262" s="77" t="s">
        <v>1416</v>
      </c>
      <c r="E262" s="78">
        <v>1125</v>
      </c>
      <c r="F262" s="78">
        <v>360</v>
      </c>
      <c r="G262" s="76" t="s">
        <v>1417</v>
      </c>
      <c r="H262" s="76" t="s">
        <v>1418</v>
      </c>
      <c r="I262" s="77" t="s">
        <v>160</v>
      </c>
      <c r="J262" s="77" t="s">
        <v>493</v>
      </c>
      <c r="M262" s="74"/>
    </row>
    <row r="263" spans="2:13" x14ac:dyDescent="0.25">
      <c r="B263" s="75">
        <v>40466</v>
      </c>
      <c r="C263" s="76" t="s">
        <v>977</v>
      </c>
      <c r="D263" s="77" t="s">
        <v>1420</v>
      </c>
      <c r="E263" s="78">
        <v>2052</v>
      </c>
      <c r="F263" s="78">
        <v>656.64</v>
      </c>
      <c r="G263" s="76" t="s">
        <v>1417</v>
      </c>
      <c r="H263" s="76" t="s">
        <v>1418</v>
      </c>
      <c r="I263" s="77" t="s">
        <v>206</v>
      </c>
      <c r="J263" s="77" t="s">
        <v>493</v>
      </c>
      <c r="M263" s="74"/>
    </row>
    <row r="264" spans="2:13" x14ac:dyDescent="0.25">
      <c r="B264" s="75">
        <v>41267</v>
      </c>
      <c r="C264" s="76" t="s">
        <v>969</v>
      </c>
      <c r="D264" s="77" t="s">
        <v>1422</v>
      </c>
      <c r="E264" s="78">
        <v>3045</v>
      </c>
      <c r="F264" s="78">
        <v>974.4</v>
      </c>
      <c r="G264" s="76" t="s">
        <v>1421</v>
      </c>
      <c r="H264" s="76" t="s">
        <v>1418</v>
      </c>
      <c r="I264" s="77" t="s">
        <v>206</v>
      </c>
      <c r="J264" s="77" t="s">
        <v>493</v>
      </c>
      <c r="M264" s="74"/>
    </row>
    <row r="265" spans="2:13" x14ac:dyDescent="0.25">
      <c r="B265" s="75">
        <v>41074</v>
      </c>
      <c r="C265" s="76" t="s">
        <v>975</v>
      </c>
      <c r="D265" s="77" t="s">
        <v>1419</v>
      </c>
      <c r="E265" s="78">
        <v>2775</v>
      </c>
      <c r="F265" s="78">
        <v>888</v>
      </c>
      <c r="G265" s="76" t="s">
        <v>1417</v>
      </c>
      <c r="H265" s="76" t="s">
        <v>1418</v>
      </c>
      <c r="I265" s="77" t="s">
        <v>160</v>
      </c>
      <c r="J265" s="77" t="s">
        <v>493</v>
      </c>
      <c r="M265" s="74"/>
    </row>
    <row r="266" spans="2:13" x14ac:dyDescent="0.25">
      <c r="B266" s="75">
        <v>41112</v>
      </c>
      <c r="C266" s="76" t="s">
        <v>981</v>
      </c>
      <c r="D266" s="77" t="s">
        <v>1416</v>
      </c>
      <c r="E266" s="78">
        <v>125</v>
      </c>
      <c r="F266" s="78">
        <v>40</v>
      </c>
      <c r="G266" s="76" t="s">
        <v>1417</v>
      </c>
      <c r="H266" s="76" t="s">
        <v>1418</v>
      </c>
      <c r="I266" s="77" t="s">
        <v>160</v>
      </c>
      <c r="J266" s="77" t="s">
        <v>493</v>
      </c>
      <c r="M266" s="74"/>
    </row>
    <row r="267" spans="2:13" x14ac:dyDescent="0.25">
      <c r="B267" s="75">
        <v>41393</v>
      </c>
      <c r="C267" s="76" t="s">
        <v>969</v>
      </c>
      <c r="D267" s="77" t="s">
        <v>1425</v>
      </c>
      <c r="E267" s="78">
        <v>6720</v>
      </c>
      <c r="F267" s="78">
        <v>2150.4</v>
      </c>
      <c r="G267" s="76" t="s">
        <v>1417</v>
      </c>
      <c r="H267" s="76" t="s">
        <v>1418</v>
      </c>
      <c r="I267" s="77" t="s">
        <v>160</v>
      </c>
      <c r="J267" s="77" t="s">
        <v>493</v>
      </c>
      <c r="M267" s="74"/>
    </row>
    <row r="268" spans="2:13" x14ac:dyDescent="0.25">
      <c r="B268" s="75">
        <v>40996</v>
      </c>
      <c r="C268" s="76" t="s">
        <v>973</v>
      </c>
      <c r="D268" s="77" t="s">
        <v>1419</v>
      </c>
      <c r="E268" s="78">
        <v>534</v>
      </c>
      <c r="F268" s="78">
        <v>170.88</v>
      </c>
      <c r="G268" s="76" t="s">
        <v>1417</v>
      </c>
      <c r="H268" s="76" t="s">
        <v>1418</v>
      </c>
      <c r="I268" s="77" t="s">
        <v>160</v>
      </c>
      <c r="J268" s="77" t="s">
        <v>493</v>
      </c>
      <c r="M268" s="74"/>
    </row>
    <row r="269" spans="2:13" x14ac:dyDescent="0.25">
      <c r="B269" s="75">
        <v>41015</v>
      </c>
      <c r="C269" s="76" t="s">
        <v>969</v>
      </c>
      <c r="D269" s="77" t="s">
        <v>1428</v>
      </c>
      <c r="E269" s="78">
        <v>1380</v>
      </c>
      <c r="F269" s="78">
        <v>441.6</v>
      </c>
      <c r="G269" s="76" t="s">
        <v>1417</v>
      </c>
      <c r="H269" s="76" t="s">
        <v>1418</v>
      </c>
      <c r="I269" s="77" t="s">
        <v>160</v>
      </c>
      <c r="J269" s="77" t="s">
        <v>493</v>
      </c>
      <c r="M269" s="74"/>
    </row>
    <row r="270" spans="2:13" x14ac:dyDescent="0.25">
      <c r="B270" s="75">
        <v>40819</v>
      </c>
      <c r="C270" s="76" t="s">
        <v>969</v>
      </c>
      <c r="D270" s="77" t="s">
        <v>1420</v>
      </c>
      <c r="E270" s="78">
        <v>684</v>
      </c>
      <c r="F270" s="78">
        <v>218.88</v>
      </c>
      <c r="G270" s="76" t="s">
        <v>1417</v>
      </c>
      <c r="H270" s="76" t="s">
        <v>1418</v>
      </c>
      <c r="I270" s="77" t="s">
        <v>160</v>
      </c>
      <c r="J270" s="77" t="s">
        <v>493</v>
      </c>
      <c r="M270" s="74"/>
    </row>
    <row r="271" spans="2:13" x14ac:dyDescent="0.25">
      <c r="B271" s="75">
        <v>40859</v>
      </c>
      <c r="C271" s="76" t="s">
        <v>979</v>
      </c>
      <c r="D271" s="77" t="s">
        <v>1420</v>
      </c>
      <c r="E271" s="78">
        <v>342</v>
      </c>
      <c r="F271" s="78">
        <v>109.44</v>
      </c>
      <c r="G271" s="76" t="s">
        <v>1417</v>
      </c>
      <c r="H271" s="76" t="s">
        <v>256</v>
      </c>
      <c r="I271" s="77" t="s">
        <v>160</v>
      </c>
      <c r="J271" s="77" t="s">
        <v>495</v>
      </c>
      <c r="M271" s="74"/>
    </row>
    <row r="272" spans="2:13" x14ac:dyDescent="0.25">
      <c r="B272" s="75">
        <v>41370</v>
      </c>
      <c r="C272" s="76" t="s">
        <v>979</v>
      </c>
      <c r="D272" s="77" t="s">
        <v>1416</v>
      </c>
      <c r="E272" s="78">
        <v>500</v>
      </c>
      <c r="F272" s="78">
        <v>160</v>
      </c>
      <c r="G272" s="76" t="s">
        <v>1417</v>
      </c>
      <c r="H272" s="76" t="s">
        <v>1418</v>
      </c>
      <c r="I272" s="77" t="s">
        <v>206</v>
      </c>
      <c r="J272" s="77" t="s">
        <v>493</v>
      </c>
      <c r="M272" s="74"/>
    </row>
    <row r="273" spans="2:13" x14ac:dyDescent="0.25">
      <c r="B273" s="75">
        <v>40840</v>
      </c>
      <c r="C273" s="76" t="s">
        <v>969</v>
      </c>
      <c r="D273" s="77" t="s">
        <v>1420</v>
      </c>
      <c r="E273" s="78">
        <v>2052</v>
      </c>
      <c r="F273" s="78">
        <v>656.64</v>
      </c>
      <c r="G273" s="76" t="s">
        <v>1417</v>
      </c>
      <c r="H273" s="76" t="s">
        <v>256</v>
      </c>
      <c r="I273" s="77" t="s">
        <v>206</v>
      </c>
      <c r="J273" s="77" t="s">
        <v>493</v>
      </c>
      <c r="M273" s="74"/>
    </row>
    <row r="274" spans="2:13" x14ac:dyDescent="0.25">
      <c r="B274" s="75">
        <v>41337</v>
      </c>
      <c r="C274" s="76" t="s">
        <v>969</v>
      </c>
      <c r="D274" s="77" t="s">
        <v>1416</v>
      </c>
      <c r="E274" s="78">
        <v>750</v>
      </c>
      <c r="F274" s="78">
        <v>240</v>
      </c>
      <c r="G274" s="76" t="s">
        <v>1427</v>
      </c>
      <c r="H274" s="76" t="s">
        <v>254</v>
      </c>
      <c r="I274" s="77" t="s">
        <v>160</v>
      </c>
      <c r="J274" s="77" t="s">
        <v>493</v>
      </c>
      <c r="M274" s="74"/>
    </row>
    <row r="275" spans="2:13" x14ac:dyDescent="0.25">
      <c r="B275" s="75">
        <v>41311</v>
      </c>
      <c r="C275" s="76" t="s">
        <v>973</v>
      </c>
      <c r="D275" s="77" t="s">
        <v>1428</v>
      </c>
      <c r="E275" s="78">
        <v>230</v>
      </c>
      <c r="F275" s="78">
        <v>73.600000000000009</v>
      </c>
      <c r="G275" s="76" t="s">
        <v>1417</v>
      </c>
      <c r="H275" s="76" t="s">
        <v>256</v>
      </c>
      <c r="I275" s="77" t="s">
        <v>160</v>
      </c>
      <c r="J275" s="77" t="s">
        <v>493</v>
      </c>
      <c r="M275" s="74"/>
    </row>
    <row r="276" spans="2:13" x14ac:dyDescent="0.25">
      <c r="B276" s="75">
        <v>41056</v>
      </c>
      <c r="C276" s="76" t="s">
        <v>981</v>
      </c>
      <c r="D276" s="77" t="s">
        <v>1428</v>
      </c>
      <c r="E276" s="78">
        <v>920</v>
      </c>
      <c r="F276" s="78">
        <v>294.40000000000003</v>
      </c>
      <c r="G276" s="76" t="s">
        <v>1421</v>
      </c>
      <c r="H276" s="76" t="s">
        <v>1418</v>
      </c>
      <c r="I276" s="77" t="s">
        <v>160</v>
      </c>
      <c r="J276" s="77" t="s">
        <v>493</v>
      </c>
      <c r="M276" s="74"/>
    </row>
    <row r="277" spans="2:13" x14ac:dyDescent="0.25">
      <c r="B277" s="75">
        <v>41392</v>
      </c>
      <c r="C277" s="76" t="s">
        <v>981</v>
      </c>
      <c r="D277" s="77" t="s">
        <v>1422</v>
      </c>
      <c r="E277" s="78">
        <v>435</v>
      </c>
      <c r="F277" s="78">
        <v>139.20000000000002</v>
      </c>
      <c r="G277" s="76" t="s">
        <v>1421</v>
      </c>
      <c r="H277" s="76" t="s">
        <v>1418</v>
      </c>
      <c r="I277" s="77" t="s">
        <v>206</v>
      </c>
      <c r="J277" s="77" t="s">
        <v>495</v>
      </c>
      <c r="M277" s="74"/>
    </row>
    <row r="278" spans="2:13" x14ac:dyDescent="0.25">
      <c r="B278" s="75">
        <v>41245</v>
      </c>
      <c r="C278" s="76" t="s">
        <v>981</v>
      </c>
      <c r="D278" s="77" t="s">
        <v>1424</v>
      </c>
      <c r="E278" s="78">
        <v>3200</v>
      </c>
      <c r="F278" s="78">
        <v>1024</v>
      </c>
      <c r="G278" s="76" t="s">
        <v>1417</v>
      </c>
      <c r="H278" s="76" t="s">
        <v>1418</v>
      </c>
      <c r="I278" s="77" t="s">
        <v>116</v>
      </c>
      <c r="J278" s="77" t="s">
        <v>495</v>
      </c>
      <c r="M278" s="74"/>
    </row>
    <row r="279" spans="2:13" x14ac:dyDescent="0.25">
      <c r="B279" s="75">
        <v>40949</v>
      </c>
      <c r="C279" s="76" t="s">
        <v>977</v>
      </c>
      <c r="D279" s="77" t="s">
        <v>1416</v>
      </c>
      <c r="E279" s="78">
        <v>250</v>
      </c>
      <c r="F279" s="78">
        <v>80</v>
      </c>
      <c r="G279" s="76" t="s">
        <v>1417</v>
      </c>
      <c r="H279" s="76" t="s">
        <v>1418</v>
      </c>
      <c r="I279" s="77" t="s">
        <v>113</v>
      </c>
      <c r="J279" s="77" t="s">
        <v>493</v>
      </c>
      <c r="M279" s="74"/>
    </row>
    <row r="280" spans="2:13" x14ac:dyDescent="0.25">
      <c r="B280" s="75">
        <v>41063</v>
      </c>
      <c r="C280" s="76" t="s">
        <v>981</v>
      </c>
      <c r="D280" s="77" t="s">
        <v>1416</v>
      </c>
      <c r="E280" s="78">
        <v>1875</v>
      </c>
      <c r="F280" s="78">
        <v>600</v>
      </c>
      <c r="G280" s="76" t="s">
        <v>1417</v>
      </c>
      <c r="H280" s="76" t="s">
        <v>1418</v>
      </c>
      <c r="I280" s="77" t="s">
        <v>206</v>
      </c>
      <c r="J280" s="77" t="s">
        <v>493</v>
      </c>
      <c r="M280" s="74"/>
    </row>
    <row r="281" spans="2:13" x14ac:dyDescent="0.25">
      <c r="B281" s="75">
        <v>40965</v>
      </c>
      <c r="C281" s="76" t="s">
        <v>981</v>
      </c>
      <c r="D281" s="77" t="s">
        <v>1420</v>
      </c>
      <c r="E281" s="78">
        <v>228</v>
      </c>
      <c r="F281" s="78">
        <v>72.960000000000008</v>
      </c>
      <c r="G281" s="76" t="s">
        <v>1417</v>
      </c>
      <c r="H281" s="76" t="s">
        <v>1418</v>
      </c>
      <c r="I281" s="77" t="s">
        <v>160</v>
      </c>
      <c r="J281" s="77" t="s">
        <v>493</v>
      </c>
      <c r="M281" s="74"/>
    </row>
    <row r="282" spans="2:13" x14ac:dyDescent="0.25">
      <c r="B282" s="75">
        <v>41084</v>
      </c>
      <c r="C282" s="76" t="s">
        <v>981</v>
      </c>
      <c r="D282" s="77" t="s">
        <v>1419</v>
      </c>
      <c r="E282" s="78">
        <v>1068</v>
      </c>
      <c r="F282" s="78">
        <v>341.76</v>
      </c>
      <c r="G282" s="76" t="s">
        <v>1417</v>
      </c>
      <c r="H282" s="76" t="s">
        <v>1418</v>
      </c>
      <c r="I282" s="77" t="s">
        <v>206</v>
      </c>
      <c r="J282" s="77" t="s">
        <v>493</v>
      </c>
      <c r="M282" s="74"/>
    </row>
    <row r="283" spans="2:13" x14ac:dyDescent="0.25">
      <c r="B283" s="75">
        <v>41038</v>
      </c>
      <c r="C283" s="76" t="s">
        <v>973</v>
      </c>
      <c r="D283" s="77" t="s">
        <v>1419</v>
      </c>
      <c r="E283" s="78">
        <v>356</v>
      </c>
      <c r="F283" s="78">
        <v>113.92</v>
      </c>
      <c r="G283" s="76" t="s">
        <v>1430</v>
      </c>
      <c r="H283" s="76" t="s">
        <v>1418</v>
      </c>
      <c r="I283" s="77" t="s">
        <v>160</v>
      </c>
      <c r="J283" s="77" t="s">
        <v>493</v>
      </c>
      <c r="M283" s="74"/>
    </row>
    <row r="284" spans="2:13" x14ac:dyDescent="0.25">
      <c r="B284" s="75">
        <v>40944</v>
      </c>
      <c r="C284" s="76" t="s">
        <v>981</v>
      </c>
      <c r="D284" s="77" t="s">
        <v>1425</v>
      </c>
      <c r="E284" s="78">
        <v>1040</v>
      </c>
      <c r="F284" s="78">
        <v>332.8</v>
      </c>
      <c r="G284" s="76" t="s">
        <v>1417</v>
      </c>
      <c r="H284" s="76" t="s">
        <v>1418</v>
      </c>
      <c r="I284" s="77" t="s">
        <v>160</v>
      </c>
      <c r="J284" s="77" t="s">
        <v>493</v>
      </c>
      <c r="M284" s="74"/>
    </row>
    <row r="285" spans="2:13" x14ac:dyDescent="0.25">
      <c r="B285" s="75">
        <v>40417</v>
      </c>
      <c r="C285" s="76" t="s">
        <v>977</v>
      </c>
      <c r="D285" s="77" t="s">
        <v>1424</v>
      </c>
      <c r="E285" s="78">
        <v>960</v>
      </c>
      <c r="F285" s="78">
        <v>307.2</v>
      </c>
      <c r="G285" s="76" t="s">
        <v>1417</v>
      </c>
      <c r="H285" s="76" t="s">
        <v>1418</v>
      </c>
      <c r="I285" s="77" t="s">
        <v>206</v>
      </c>
      <c r="J285" s="77" t="s">
        <v>493</v>
      </c>
      <c r="M285" s="74"/>
    </row>
    <row r="286" spans="2:13" x14ac:dyDescent="0.25">
      <c r="B286" s="75">
        <v>41218</v>
      </c>
      <c r="C286" s="76" t="s">
        <v>969</v>
      </c>
      <c r="D286" s="77" t="s">
        <v>1420</v>
      </c>
      <c r="E286" s="78">
        <v>672</v>
      </c>
      <c r="F286" s="78">
        <v>215.04</v>
      </c>
      <c r="G286" s="76" t="s">
        <v>1430</v>
      </c>
      <c r="H286" s="76" t="s">
        <v>1418</v>
      </c>
      <c r="I286" s="77" t="s">
        <v>206</v>
      </c>
      <c r="J286" s="77" t="s">
        <v>493</v>
      </c>
      <c r="M286" s="74"/>
    </row>
    <row r="287" spans="2:13" x14ac:dyDescent="0.25">
      <c r="B287" s="75">
        <v>41153</v>
      </c>
      <c r="C287" s="76" t="s">
        <v>979</v>
      </c>
      <c r="D287" s="77" t="s">
        <v>1423</v>
      </c>
      <c r="E287" s="78">
        <v>330</v>
      </c>
      <c r="F287" s="78">
        <v>105.60000000000001</v>
      </c>
      <c r="G287" s="76" t="s">
        <v>1421</v>
      </c>
      <c r="H287" s="76" t="s">
        <v>256</v>
      </c>
      <c r="I287" s="77" t="s">
        <v>160</v>
      </c>
      <c r="J287" s="77" t="s">
        <v>493</v>
      </c>
      <c r="M287" s="74"/>
    </row>
    <row r="288" spans="2:13" x14ac:dyDescent="0.25">
      <c r="B288" s="75">
        <v>40432</v>
      </c>
      <c r="C288" s="76" t="s">
        <v>979</v>
      </c>
      <c r="D288" s="77" t="s">
        <v>1422</v>
      </c>
      <c r="E288" s="78">
        <v>290</v>
      </c>
      <c r="F288" s="78">
        <v>92.8</v>
      </c>
      <c r="G288" s="76" t="s">
        <v>1417</v>
      </c>
      <c r="H288" s="76" t="s">
        <v>1418</v>
      </c>
      <c r="I288" s="77" t="s">
        <v>160</v>
      </c>
      <c r="J288" s="77" t="s">
        <v>495</v>
      </c>
      <c r="M288" s="74"/>
    </row>
    <row r="289" spans="2:13" x14ac:dyDescent="0.25">
      <c r="B289" s="75">
        <v>40661</v>
      </c>
      <c r="C289" s="76" t="s">
        <v>975</v>
      </c>
      <c r="D289" s="77" t="s">
        <v>1420</v>
      </c>
      <c r="E289" s="78">
        <v>912</v>
      </c>
      <c r="F289" s="78">
        <v>291.84000000000003</v>
      </c>
      <c r="G289" s="76" t="s">
        <v>1417</v>
      </c>
      <c r="H289" s="76" t="s">
        <v>1418</v>
      </c>
      <c r="I289" s="77" t="s">
        <v>160</v>
      </c>
      <c r="J289" s="77" t="s">
        <v>495</v>
      </c>
      <c r="M289" s="74"/>
    </row>
    <row r="290" spans="2:13" x14ac:dyDescent="0.25">
      <c r="B290" s="75">
        <v>41223</v>
      </c>
      <c r="C290" s="76" t="s">
        <v>979</v>
      </c>
      <c r="D290" s="77" t="s">
        <v>1416</v>
      </c>
      <c r="E290" s="78">
        <v>1000</v>
      </c>
      <c r="F290" s="78">
        <v>320</v>
      </c>
      <c r="G290" s="76" t="s">
        <v>1417</v>
      </c>
      <c r="H290" s="76" t="s">
        <v>1418</v>
      </c>
      <c r="I290" s="77" t="s">
        <v>206</v>
      </c>
      <c r="J290" s="77" t="s">
        <v>493</v>
      </c>
      <c r="M290" s="74"/>
    </row>
    <row r="291" spans="2:13" x14ac:dyDescent="0.25">
      <c r="B291" s="75">
        <v>40833</v>
      </c>
      <c r="C291" s="76" t="s">
        <v>969</v>
      </c>
      <c r="D291" s="77" t="s">
        <v>1422</v>
      </c>
      <c r="E291" s="78">
        <v>580</v>
      </c>
      <c r="F291" s="78">
        <v>185.6</v>
      </c>
      <c r="G291" s="76" t="s">
        <v>1417</v>
      </c>
      <c r="H291" s="76" t="s">
        <v>1418</v>
      </c>
      <c r="I291" s="77" t="s">
        <v>160</v>
      </c>
      <c r="J291" s="77" t="s">
        <v>495</v>
      </c>
      <c r="M291" s="74"/>
    </row>
    <row r="292" spans="2:13" x14ac:dyDescent="0.25">
      <c r="B292" s="75">
        <v>40753</v>
      </c>
      <c r="C292" s="76" t="s">
        <v>977</v>
      </c>
      <c r="D292" s="77" t="s">
        <v>1420</v>
      </c>
      <c r="E292" s="78">
        <v>1728</v>
      </c>
      <c r="F292" s="78">
        <v>552.96</v>
      </c>
      <c r="G292" s="76" t="s">
        <v>1417</v>
      </c>
      <c r="H292" s="76" t="s">
        <v>1418</v>
      </c>
      <c r="I292" s="77" t="s">
        <v>160</v>
      </c>
      <c r="J292" s="77" t="s">
        <v>493</v>
      </c>
      <c r="M292" s="74"/>
    </row>
    <row r="293" spans="2:13" x14ac:dyDescent="0.25">
      <c r="B293" s="75">
        <v>41153</v>
      </c>
      <c r="C293" s="76" t="s">
        <v>979</v>
      </c>
      <c r="D293" s="77" t="s">
        <v>1423</v>
      </c>
      <c r="E293" s="78">
        <v>1240</v>
      </c>
      <c r="F293" s="78">
        <v>396.8</v>
      </c>
      <c r="G293" s="76" t="s">
        <v>1417</v>
      </c>
      <c r="H293" s="76" t="s">
        <v>254</v>
      </c>
      <c r="I293" s="77" t="s">
        <v>206</v>
      </c>
      <c r="J293" s="77" t="s">
        <v>493</v>
      </c>
      <c r="M293" s="74"/>
    </row>
    <row r="294" spans="2:13" x14ac:dyDescent="0.25">
      <c r="B294" s="75">
        <v>41384</v>
      </c>
      <c r="C294" s="76" t="s">
        <v>979</v>
      </c>
      <c r="D294" s="77" t="s">
        <v>1423</v>
      </c>
      <c r="E294" s="78">
        <v>930</v>
      </c>
      <c r="F294" s="78">
        <v>297.60000000000002</v>
      </c>
      <c r="G294" s="76" t="s">
        <v>1421</v>
      </c>
      <c r="H294" s="76" t="s">
        <v>254</v>
      </c>
      <c r="I294" s="77" t="s">
        <v>160</v>
      </c>
      <c r="J294" s="77" t="s">
        <v>493</v>
      </c>
      <c r="M294" s="74"/>
    </row>
    <row r="295" spans="2:13" x14ac:dyDescent="0.25">
      <c r="B295" s="75">
        <v>40753</v>
      </c>
      <c r="C295" s="76" t="s">
        <v>977</v>
      </c>
      <c r="D295" s="77" t="s">
        <v>1419</v>
      </c>
      <c r="E295" s="78">
        <v>356</v>
      </c>
      <c r="F295" s="78">
        <v>113.92</v>
      </c>
      <c r="G295" s="76" t="s">
        <v>1417</v>
      </c>
      <c r="H295" s="76" t="s">
        <v>1418</v>
      </c>
      <c r="I295" s="77" t="s">
        <v>206</v>
      </c>
      <c r="J295" s="77" t="s">
        <v>495</v>
      </c>
      <c r="M295" s="74"/>
    </row>
    <row r="296" spans="2:13" x14ac:dyDescent="0.25">
      <c r="B296" s="75">
        <v>41239</v>
      </c>
      <c r="C296" s="76" t="s">
        <v>969</v>
      </c>
      <c r="D296" s="77" t="s">
        <v>1423</v>
      </c>
      <c r="E296" s="78">
        <v>155</v>
      </c>
      <c r="F296" s="78">
        <v>49.6</v>
      </c>
      <c r="G296" s="76" t="s">
        <v>1417</v>
      </c>
      <c r="H296" s="76" t="s">
        <v>1418</v>
      </c>
      <c r="I296" s="77" t="s">
        <v>160</v>
      </c>
      <c r="J296" s="77" t="s">
        <v>493</v>
      </c>
      <c r="M296" s="74"/>
    </row>
    <row r="297" spans="2:13" x14ac:dyDescent="0.25">
      <c r="B297" s="75">
        <v>41354</v>
      </c>
      <c r="C297" s="76" t="s">
        <v>975</v>
      </c>
      <c r="D297" s="77" t="s">
        <v>1422</v>
      </c>
      <c r="E297" s="78">
        <v>435</v>
      </c>
      <c r="F297" s="78">
        <v>139.20000000000002</v>
      </c>
      <c r="G297" s="76" t="s">
        <v>1417</v>
      </c>
      <c r="H297" s="76" t="s">
        <v>254</v>
      </c>
      <c r="I297" s="77" t="s">
        <v>160</v>
      </c>
      <c r="J297" s="77" t="s">
        <v>495</v>
      </c>
      <c r="M297" s="74"/>
    </row>
    <row r="298" spans="2:13" x14ac:dyDescent="0.25">
      <c r="B298" s="75">
        <v>40680</v>
      </c>
      <c r="C298" s="76" t="s">
        <v>971</v>
      </c>
      <c r="D298" s="77" t="s">
        <v>1420</v>
      </c>
      <c r="E298" s="78">
        <v>228</v>
      </c>
      <c r="F298" s="78">
        <v>72.960000000000008</v>
      </c>
      <c r="G298" s="76" t="s">
        <v>1417</v>
      </c>
      <c r="H298" s="76" t="s">
        <v>256</v>
      </c>
      <c r="I298" s="77" t="s">
        <v>160</v>
      </c>
      <c r="J298" s="77" t="s">
        <v>493</v>
      </c>
      <c r="M298" s="74"/>
    </row>
    <row r="299" spans="2:13" x14ac:dyDescent="0.25">
      <c r="B299" s="75">
        <v>40537</v>
      </c>
      <c r="C299" s="76" t="s">
        <v>979</v>
      </c>
      <c r="D299" s="77" t="s">
        <v>1416</v>
      </c>
      <c r="E299" s="78">
        <v>250</v>
      </c>
      <c r="F299" s="78">
        <v>80</v>
      </c>
      <c r="G299" s="76" t="s">
        <v>1417</v>
      </c>
      <c r="H299" s="76" t="s">
        <v>1418</v>
      </c>
      <c r="I299" s="77" t="s">
        <v>206</v>
      </c>
      <c r="J299" s="77" t="s">
        <v>495</v>
      </c>
      <c r="M299" s="74"/>
    </row>
    <row r="300" spans="2:13" x14ac:dyDescent="0.25">
      <c r="B300" s="75">
        <v>40532</v>
      </c>
      <c r="C300" s="76" t="s">
        <v>969</v>
      </c>
      <c r="D300" s="77" t="s">
        <v>1419</v>
      </c>
      <c r="E300" s="78">
        <v>3738</v>
      </c>
      <c r="F300" s="78">
        <v>1196.1600000000001</v>
      </c>
      <c r="G300" s="76" t="s">
        <v>1417</v>
      </c>
      <c r="H300" s="76" t="s">
        <v>1418</v>
      </c>
      <c r="I300" s="77" t="s">
        <v>206</v>
      </c>
      <c r="J300" s="77" t="s">
        <v>493</v>
      </c>
      <c r="M300" s="74"/>
    </row>
    <row r="301" spans="2:13" x14ac:dyDescent="0.25">
      <c r="B301" s="75">
        <v>40963</v>
      </c>
      <c r="C301" s="76" t="s">
        <v>977</v>
      </c>
      <c r="D301" s="77" t="s">
        <v>1416</v>
      </c>
      <c r="E301" s="78">
        <v>875</v>
      </c>
      <c r="F301" s="78">
        <v>280</v>
      </c>
      <c r="G301" s="76" t="s">
        <v>1417</v>
      </c>
      <c r="H301" s="76" t="s">
        <v>1418</v>
      </c>
      <c r="I301" s="77" t="s">
        <v>206</v>
      </c>
      <c r="J301" s="77" t="s">
        <v>495</v>
      </c>
      <c r="M301" s="74"/>
    </row>
    <row r="302" spans="2:13" x14ac:dyDescent="0.25">
      <c r="B302" s="75">
        <v>40780</v>
      </c>
      <c r="C302" s="76" t="s">
        <v>975</v>
      </c>
      <c r="D302" s="77" t="s">
        <v>1422</v>
      </c>
      <c r="E302" s="78">
        <v>290</v>
      </c>
      <c r="F302" s="78">
        <v>92.8</v>
      </c>
      <c r="G302" s="76" t="s">
        <v>1417</v>
      </c>
      <c r="H302" s="76" t="s">
        <v>1418</v>
      </c>
      <c r="I302" s="77" t="s">
        <v>160</v>
      </c>
      <c r="J302" s="77" t="s">
        <v>493</v>
      </c>
      <c r="M302" s="74"/>
    </row>
    <row r="303" spans="2:13" x14ac:dyDescent="0.25">
      <c r="B303" s="75">
        <v>40445</v>
      </c>
      <c r="C303" s="76" t="s">
        <v>977</v>
      </c>
      <c r="D303" s="77" t="s">
        <v>1420</v>
      </c>
      <c r="E303" s="78">
        <v>288</v>
      </c>
      <c r="F303" s="78">
        <v>92.16</v>
      </c>
      <c r="G303" s="76" t="s">
        <v>1417</v>
      </c>
      <c r="H303" s="76" t="s">
        <v>1418</v>
      </c>
      <c r="I303" s="77" t="s">
        <v>113</v>
      </c>
      <c r="J303" s="77" t="s">
        <v>493</v>
      </c>
      <c r="M303" s="74"/>
    </row>
    <row r="304" spans="2:13" x14ac:dyDescent="0.25">
      <c r="B304" s="75">
        <v>41097</v>
      </c>
      <c r="C304" s="76" t="s">
        <v>979</v>
      </c>
      <c r="D304" s="77" t="s">
        <v>1416</v>
      </c>
      <c r="E304" s="78">
        <v>750</v>
      </c>
      <c r="F304" s="78">
        <v>240</v>
      </c>
      <c r="G304" s="76" t="s">
        <v>1417</v>
      </c>
      <c r="H304" s="76" t="s">
        <v>1418</v>
      </c>
      <c r="I304" s="77" t="s">
        <v>160</v>
      </c>
      <c r="J304" s="77" t="s">
        <v>493</v>
      </c>
      <c r="M304" s="74"/>
    </row>
    <row r="305" spans="2:13" x14ac:dyDescent="0.25">
      <c r="B305" s="75">
        <v>40535</v>
      </c>
      <c r="C305" s="76" t="s">
        <v>975</v>
      </c>
      <c r="D305" s="77" t="s">
        <v>1420</v>
      </c>
      <c r="E305" s="78">
        <v>684</v>
      </c>
      <c r="F305" s="78">
        <v>218.88</v>
      </c>
      <c r="G305" s="76" t="s">
        <v>1417</v>
      </c>
      <c r="H305" s="76" t="s">
        <v>1418</v>
      </c>
      <c r="I305" s="77" t="s">
        <v>206</v>
      </c>
      <c r="J305" s="77" t="s">
        <v>495</v>
      </c>
      <c r="M305" s="74"/>
    </row>
    <row r="306" spans="2:13" x14ac:dyDescent="0.25">
      <c r="B306" s="75">
        <v>41214</v>
      </c>
      <c r="C306" s="76" t="s">
        <v>975</v>
      </c>
      <c r="D306" s="77" t="s">
        <v>1420</v>
      </c>
      <c r="E306" s="78">
        <v>1026</v>
      </c>
      <c r="F306" s="78">
        <v>328.32</v>
      </c>
      <c r="G306" s="76" t="s">
        <v>1417</v>
      </c>
      <c r="H306" s="76" t="s">
        <v>256</v>
      </c>
      <c r="I306" s="77" t="s">
        <v>206</v>
      </c>
      <c r="J306" s="77" t="s">
        <v>493</v>
      </c>
      <c r="M306" s="74"/>
    </row>
    <row r="307" spans="2:13" x14ac:dyDescent="0.25">
      <c r="B307" s="75">
        <v>40631</v>
      </c>
      <c r="C307" s="76" t="s">
        <v>971</v>
      </c>
      <c r="D307" s="77" t="s">
        <v>1420</v>
      </c>
      <c r="E307" s="78">
        <v>1026</v>
      </c>
      <c r="F307" s="78">
        <v>328.32</v>
      </c>
      <c r="G307" s="76" t="s">
        <v>1417</v>
      </c>
      <c r="H307" s="76" t="s">
        <v>1418</v>
      </c>
      <c r="I307" s="77" t="s">
        <v>116</v>
      </c>
      <c r="J307" s="77" t="s">
        <v>493</v>
      </c>
      <c r="M307" s="74"/>
    </row>
    <row r="308" spans="2:13" x14ac:dyDescent="0.25">
      <c r="B308" s="75">
        <v>41155</v>
      </c>
      <c r="C308" s="76" t="s">
        <v>969</v>
      </c>
      <c r="D308" s="77" t="s">
        <v>1425</v>
      </c>
      <c r="E308" s="78">
        <v>1040</v>
      </c>
      <c r="F308" s="78">
        <v>332.8</v>
      </c>
      <c r="G308" s="76" t="s">
        <v>1417</v>
      </c>
      <c r="H308" s="76" t="s">
        <v>1418</v>
      </c>
      <c r="I308" s="77" t="s">
        <v>206</v>
      </c>
      <c r="J308" s="77" t="s">
        <v>493</v>
      </c>
      <c r="M308" s="74"/>
    </row>
    <row r="309" spans="2:13" x14ac:dyDescent="0.25">
      <c r="B309" s="75">
        <v>40782</v>
      </c>
      <c r="C309" s="76" t="s">
        <v>979</v>
      </c>
      <c r="D309" s="77" t="s">
        <v>1422</v>
      </c>
      <c r="E309" s="78">
        <v>290</v>
      </c>
      <c r="F309" s="78">
        <v>92.8</v>
      </c>
      <c r="G309" s="76" t="s">
        <v>1417</v>
      </c>
      <c r="H309" s="76" t="s">
        <v>1418</v>
      </c>
      <c r="I309" s="77" t="s">
        <v>160</v>
      </c>
      <c r="J309" s="77" t="s">
        <v>495</v>
      </c>
      <c r="M309" s="74"/>
    </row>
    <row r="310" spans="2:13" x14ac:dyDescent="0.25">
      <c r="B310" s="75">
        <v>40993</v>
      </c>
      <c r="C310" s="76" t="s">
        <v>981</v>
      </c>
      <c r="D310" s="77" t="s">
        <v>1416</v>
      </c>
      <c r="E310" s="78">
        <v>1000</v>
      </c>
      <c r="F310" s="78">
        <v>320</v>
      </c>
      <c r="G310" s="76" t="s">
        <v>1417</v>
      </c>
      <c r="H310" s="76" t="s">
        <v>1418</v>
      </c>
      <c r="I310" s="77" t="s">
        <v>160</v>
      </c>
      <c r="J310" s="77" t="s">
        <v>493</v>
      </c>
      <c r="M310" s="74"/>
    </row>
    <row r="311" spans="2:13" x14ac:dyDescent="0.25">
      <c r="B311" s="75">
        <v>41323</v>
      </c>
      <c r="C311" s="76" t="s">
        <v>969</v>
      </c>
      <c r="D311" s="77" t="s">
        <v>1416</v>
      </c>
      <c r="E311" s="78">
        <v>1125</v>
      </c>
      <c r="F311" s="78">
        <v>360</v>
      </c>
      <c r="G311" s="76" t="s">
        <v>1417</v>
      </c>
      <c r="H311" s="76" t="s">
        <v>254</v>
      </c>
      <c r="I311" s="77" t="s">
        <v>141</v>
      </c>
      <c r="J311" s="77" t="s">
        <v>495</v>
      </c>
      <c r="M311" s="74"/>
    </row>
    <row r="312" spans="2:13" x14ac:dyDescent="0.25">
      <c r="B312" s="75">
        <v>41036</v>
      </c>
      <c r="C312" s="76" t="s">
        <v>969</v>
      </c>
      <c r="D312" s="77" t="s">
        <v>1420</v>
      </c>
      <c r="E312" s="78">
        <v>192</v>
      </c>
      <c r="F312" s="78">
        <v>61.44</v>
      </c>
      <c r="G312" s="76" t="s">
        <v>1417</v>
      </c>
      <c r="H312" s="76" t="s">
        <v>1418</v>
      </c>
      <c r="I312" s="77" t="s">
        <v>116</v>
      </c>
      <c r="J312" s="77" t="s">
        <v>493</v>
      </c>
      <c r="M312" s="74"/>
    </row>
    <row r="313" spans="2:13" x14ac:dyDescent="0.25">
      <c r="B313" s="75">
        <v>40511</v>
      </c>
      <c r="C313" s="76" t="s">
        <v>969</v>
      </c>
      <c r="D313" s="77" t="s">
        <v>1420</v>
      </c>
      <c r="E313" s="78">
        <v>288</v>
      </c>
      <c r="F313" s="78">
        <v>92.16</v>
      </c>
      <c r="G313" s="76" t="s">
        <v>1417</v>
      </c>
      <c r="H313" s="76" t="s">
        <v>1418</v>
      </c>
      <c r="I313" s="77" t="s">
        <v>235</v>
      </c>
      <c r="J313" s="77" t="s">
        <v>493</v>
      </c>
      <c r="M313" s="74"/>
    </row>
    <row r="314" spans="2:13" x14ac:dyDescent="0.25">
      <c r="B314" s="75">
        <v>41380</v>
      </c>
      <c r="C314" s="76" t="s">
        <v>971</v>
      </c>
      <c r="D314" s="77" t="s">
        <v>1422</v>
      </c>
      <c r="E314" s="78">
        <v>580</v>
      </c>
      <c r="F314" s="78">
        <v>185.6</v>
      </c>
      <c r="G314" s="76" t="s">
        <v>1417</v>
      </c>
      <c r="H314" s="76" t="s">
        <v>254</v>
      </c>
      <c r="I314" s="77" t="s">
        <v>160</v>
      </c>
      <c r="J314" s="77" t="s">
        <v>495</v>
      </c>
      <c r="M314" s="74"/>
    </row>
    <row r="315" spans="2:13" x14ac:dyDescent="0.25">
      <c r="B315" s="75">
        <v>40898</v>
      </c>
      <c r="C315" s="76" t="s">
        <v>973</v>
      </c>
      <c r="D315" s="77" t="s">
        <v>1416</v>
      </c>
      <c r="E315" s="78">
        <v>750</v>
      </c>
      <c r="F315" s="78">
        <v>240</v>
      </c>
      <c r="G315" s="76" t="s">
        <v>1427</v>
      </c>
      <c r="H315" s="76" t="s">
        <v>254</v>
      </c>
      <c r="I315" s="77" t="s">
        <v>206</v>
      </c>
      <c r="J315" s="77" t="s">
        <v>493</v>
      </c>
      <c r="M315" s="74"/>
    </row>
    <row r="316" spans="2:13" x14ac:dyDescent="0.25">
      <c r="B316" s="75">
        <v>41087</v>
      </c>
      <c r="C316" s="76" t="s">
        <v>973</v>
      </c>
      <c r="D316" s="77" t="s">
        <v>1416</v>
      </c>
      <c r="E316" s="78">
        <v>250</v>
      </c>
      <c r="F316" s="78">
        <v>80</v>
      </c>
      <c r="G316" s="76" t="s">
        <v>1417</v>
      </c>
      <c r="H316" s="76" t="s">
        <v>1418</v>
      </c>
      <c r="I316" s="77" t="s">
        <v>160</v>
      </c>
      <c r="J316" s="77" t="s">
        <v>493</v>
      </c>
      <c r="M316" s="74"/>
    </row>
    <row r="317" spans="2:13" x14ac:dyDescent="0.25">
      <c r="B317" s="75">
        <v>40951</v>
      </c>
      <c r="C317" s="76" t="s">
        <v>981</v>
      </c>
      <c r="D317" s="77" t="s">
        <v>1423</v>
      </c>
      <c r="E317" s="78">
        <v>4185</v>
      </c>
      <c r="F317" s="78">
        <v>1339.2</v>
      </c>
      <c r="G317" s="76" t="s">
        <v>1426</v>
      </c>
      <c r="H317" s="76" t="s">
        <v>254</v>
      </c>
      <c r="I317" s="77" t="s">
        <v>113</v>
      </c>
      <c r="J317" s="77" t="s">
        <v>493</v>
      </c>
      <c r="M317" s="74"/>
    </row>
    <row r="318" spans="2:13" x14ac:dyDescent="0.25">
      <c r="B318" s="75">
        <v>41209</v>
      </c>
      <c r="C318" s="76" t="s">
        <v>979</v>
      </c>
      <c r="D318" s="77" t="s">
        <v>1419</v>
      </c>
      <c r="E318" s="78">
        <v>925</v>
      </c>
      <c r="F318" s="78">
        <v>296</v>
      </c>
      <c r="G318" s="76" t="s">
        <v>1417</v>
      </c>
      <c r="H318" s="76" t="s">
        <v>1418</v>
      </c>
      <c r="I318" s="77" t="s">
        <v>206</v>
      </c>
      <c r="J318" s="77" t="s">
        <v>495</v>
      </c>
      <c r="M318" s="74"/>
    </row>
    <row r="319" spans="2:13" x14ac:dyDescent="0.25">
      <c r="B319" s="75">
        <v>40682</v>
      </c>
      <c r="C319" s="76" t="s">
        <v>975</v>
      </c>
      <c r="D319" s="77" t="s">
        <v>1420</v>
      </c>
      <c r="E319" s="78">
        <v>1152</v>
      </c>
      <c r="F319" s="78">
        <v>368.64</v>
      </c>
      <c r="G319" s="76" t="s">
        <v>1426</v>
      </c>
      <c r="H319" s="76" t="s">
        <v>1418</v>
      </c>
      <c r="I319" s="77" t="s">
        <v>206</v>
      </c>
      <c r="J319" s="77" t="s">
        <v>493</v>
      </c>
      <c r="M319" s="74"/>
    </row>
    <row r="320" spans="2:13" x14ac:dyDescent="0.25">
      <c r="B320" s="75">
        <v>41331</v>
      </c>
      <c r="C320" s="76" t="s">
        <v>971</v>
      </c>
      <c r="D320" s="77" t="s">
        <v>1420</v>
      </c>
      <c r="E320" s="78">
        <v>456</v>
      </c>
      <c r="F320" s="78">
        <v>145.92000000000002</v>
      </c>
      <c r="G320" s="76" t="s">
        <v>1417</v>
      </c>
      <c r="H320" s="76" t="s">
        <v>1418</v>
      </c>
      <c r="I320" s="77" t="s">
        <v>206</v>
      </c>
      <c r="J320" s="77" t="s">
        <v>495</v>
      </c>
      <c r="M320" s="74"/>
    </row>
    <row r="321" spans="2:13" x14ac:dyDescent="0.25">
      <c r="B321" s="75">
        <v>40883</v>
      </c>
      <c r="C321" s="76" t="s">
        <v>971</v>
      </c>
      <c r="D321" s="77" t="s">
        <v>1420</v>
      </c>
      <c r="E321" s="78">
        <v>384</v>
      </c>
      <c r="F321" s="78">
        <v>122.88</v>
      </c>
      <c r="G321" s="76" t="s">
        <v>1417</v>
      </c>
      <c r="H321" s="76" t="s">
        <v>1418</v>
      </c>
      <c r="I321" s="77" t="s">
        <v>206</v>
      </c>
      <c r="J321" s="77" t="s">
        <v>493</v>
      </c>
      <c r="M321" s="74"/>
    </row>
    <row r="322" spans="2:13" x14ac:dyDescent="0.25">
      <c r="B322" s="75">
        <v>41133</v>
      </c>
      <c r="C322" s="76" t="s">
        <v>981</v>
      </c>
      <c r="D322" s="77" t="s">
        <v>1424</v>
      </c>
      <c r="E322" s="78">
        <v>960</v>
      </c>
      <c r="F322" s="78">
        <v>307.2</v>
      </c>
      <c r="G322" s="76" t="s">
        <v>1430</v>
      </c>
      <c r="H322" s="76" t="s">
        <v>1418</v>
      </c>
      <c r="I322" s="77" t="s">
        <v>116</v>
      </c>
      <c r="J322" s="77" t="s">
        <v>493</v>
      </c>
      <c r="M322" s="74"/>
    </row>
    <row r="323" spans="2:13" x14ac:dyDescent="0.25">
      <c r="B323" s="75">
        <v>40728</v>
      </c>
      <c r="C323" s="76" t="s">
        <v>969</v>
      </c>
      <c r="D323" s="77" t="s">
        <v>1422</v>
      </c>
      <c r="E323" s="78">
        <v>580</v>
      </c>
      <c r="F323" s="78">
        <v>185.6</v>
      </c>
      <c r="G323" s="76" t="s">
        <v>1417</v>
      </c>
      <c r="H323" s="76" t="s">
        <v>256</v>
      </c>
      <c r="I323" s="77" t="s">
        <v>160</v>
      </c>
      <c r="J323" s="77" t="s">
        <v>495</v>
      </c>
      <c r="M323" s="74"/>
    </row>
    <row r="324" spans="2:13" x14ac:dyDescent="0.25">
      <c r="B324" s="75">
        <v>41035</v>
      </c>
      <c r="C324" s="76" t="s">
        <v>981</v>
      </c>
      <c r="D324" s="77" t="s">
        <v>1422</v>
      </c>
      <c r="E324" s="78">
        <v>1305</v>
      </c>
      <c r="F324" s="78">
        <v>417.6</v>
      </c>
      <c r="G324" s="76" t="s">
        <v>1417</v>
      </c>
      <c r="H324" s="76" t="s">
        <v>1418</v>
      </c>
      <c r="I324" s="77" t="s">
        <v>160</v>
      </c>
      <c r="J324" s="77" t="s">
        <v>493</v>
      </c>
      <c r="M324" s="74"/>
    </row>
    <row r="325" spans="2:13" x14ac:dyDescent="0.25">
      <c r="B325" s="75">
        <v>41125</v>
      </c>
      <c r="C325" s="76" t="s">
        <v>979</v>
      </c>
      <c r="D325" s="77" t="s">
        <v>1422</v>
      </c>
      <c r="E325" s="78">
        <v>870</v>
      </c>
      <c r="F325" s="78">
        <v>278.40000000000003</v>
      </c>
      <c r="G325" s="76" t="s">
        <v>1417</v>
      </c>
      <c r="H325" s="76" t="s">
        <v>254</v>
      </c>
      <c r="I325" s="77" t="s">
        <v>160</v>
      </c>
      <c r="J325" s="77" t="s">
        <v>493</v>
      </c>
      <c r="M325" s="74"/>
    </row>
    <row r="326" spans="2:13" x14ac:dyDescent="0.25">
      <c r="B326" s="75">
        <v>40856</v>
      </c>
      <c r="C326" s="76" t="s">
        <v>973</v>
      </c>
      <c r="D326" s="77" t="s">
        <v>1419</v>
      </c>
      <c r="E326" s="78">
        <v>370</v>
      </c>
      <c r="F326" s="78">
        <v>118.4</v>
      </c>
      <c r="G326" s="76" t="s">
        <v>1417</v>
      </c>
      <c r="H326" s="76" t="s">
        <v>1418</v>
      </c>
      <c r="I326" s="77" t="s">
        <v>160</v>
      </c>
      <c r="J326" s="77" t="s">
        <v>495</v>
      </c>
      <c r="M326" s="74"/>
    </row>
    <row r="327" spans="2:13" x14ac:dyDescent="0.25">
      <c r="B327" s="75">
        <v>40726</v>
      </c>
      <c r="C327" s="76" t="s">
        <v>979</v>
      </c>
      <c r="D327" s="77" t="s">
        <v>1422</v>
      </c>
      <c r="E327" s="78">
        <v>870</v>
      </c>
      <c r="F327" s="78">
        <v>278.40000000000003</v>
      </c>
      <c r="G327" s="76" t="s">
        <v>1417</v>
      </c>
      <c r="H327" s="76" t="s">
        <v>1418</v>
      </c>
      <c r="I327" s="77" t="s">
        <v>116</v>
      </c>
      <c r="J327" s="77" t="s">
        <v>493</v>
      </c>
      <c r="M327" s="74"/>
    </row>
    <row r="328" spans="2:13" x14ac:dyDescent="0.25">
      <c r="B328" s="75">
        <v>40917</v>
      </c>
      <c r="C328" s="76" t="s">
        <v>969</v>
      </c>
      <c r="D328" s="77" t="s">
        <v>1423</v>
      </c>
      <c r="E328" s="78">
        <v>1395</v>
      </c>
      <c r="F328" s="78">
        <v>446.40000000000003</v>
      </c>
      <c r="G328" s="76" t="s">
        <v>1417</v>
      </c>
      <c r="H328" s="76" t="s">
        <v>1418</v>
      </c>
      <c r="I328" s="77" t="s">
        <v>206</v>
      </c>
      <c r="J328" s="77" t="s">
        <v>495</v>
      </c>
      <c r="M328" s="74"/>
    </row>
    <row r="329" spans="2:13" x14ac:dyDescent="0.25">
      <c r="B329" s="75">
        <v>41292</v>
      </c>
      <c r="C329" s="76" t="s">
        <v>977</v>
      </c>
      <c r="D329" s="77" t="s">
        <v>1416</v>
      </c>
      <c r="E329" s="78">
        <v>250</v>
      </c>
      <c r="F329" s="78">
        <v>80</v>
      </c>
      <c r="G329" s="76" t="s">
        <v>1417</v>
      </c>
      <c r="H329" s="76" t="s">
        <v>1418</v>
      </c>
      <c r="I329" s="77" t="s">
        <v>160</v>
      </c>
      <c r="J329" s="77" t="s">
        <v>493</v>
      </c>
      <c r="M329" s="74"/>
    </row>
    <row r="330" spans="2:13" x14ac:dyDescent="0.25">
      <c r="B330" s="75">
        <v>40524</v>
      </c>
      <c r="C330" s="76" t="s">
        <v>981</v>
      </c>
      <c r="D330" s="77" t="s">
        <v>1423</v>
      </c>
      <c r="E330" s="78">
        <v>1860</v>
      </c>
      <c r="F330" s="78">
        <v>595.20000000000005</v>
      </c>
      <c r="G330" s="76" t="s">
        <v>1417</v>
      </c>
      <c r="H330" s="76" t="s">
        <v>1418</v>
      </c>
      <c r="I330" s="77" t="s">
        <v>206</v>
      </c>
      <c r="J330" s="77" t="s">
        <v>495</v>
      </c>
      <c r="M330" s="74"/>
    </row>
    <row r="331" spans="2:13" x14ac:dyDescent="0.25">
      <c r="B331" s="75">
        <v>40590</v>
      </c>
      <c r="C331" s="76" t="s">
        <v>973</v>
      </c>
      <c r="D331" s="77" t="s">
        <v>1420</v>
      </c>
      <c r="E331" s="78">
        <v>342</v>
      </c>
      <c r="F331" s="78">
        <v>109.44</v>
      </c>
      <c r="G331" s="76" t="s">
        <v>1417</v>
      </c>
      <c r="H331" s="76" t="s">
        <v>1418</v>
      </c>
      <c r="I331" s="77" t="s">
        <v>160</v>
      </c>
      <c r="J331" s="77" t="s">
        <v>493</v>
      </c>
      <c r="M331" s="74"/>
    </row>
    <row r="332" spans="2:13" x14ac:dyDescent="0.25">
      <c r="B332" s="75">
        <v>40399</v>
      </c>
      <c r="C332" s="76" t="s">
        <v>969</v>
      </c>
      <c r="D332" s="77" t="s">
        <v>1425</v>
      </c>
      <c r="E332" s="78">
        <v>1040</v>
      </c>
      <c r="F332" s="78">
        <v>332.8</v>
      </c>
      <c r="G332" s="76" t="s">
        <v>1417</v>
      </c>
      <c r="H332" s="76" t="s">
        <v>1418</v>
      </c>
      <c r="I332" s="77" t="s">
        <v>206</v>
      </c>
      <c r="J332" s="77" t="s">
        <v>493</v>
      </c>
      <c r="M332" s="74"/>
    </row>
    <row r="333" spans="2:13" x14ac:dyDescent="0.25">
      <c r="B333" s="75">
        <v>40431</v>
      </c>
      <c r="C333" s="76" t="s">
        <v>977</v>
      </c>
      <c r="D333" s="77" t="s">
        <v>1422</v>
      </c>
      <c r="E333" s="78">
        <v>1305</v>
      </c>
      <c r="F333" s="78">
        <v>417.6</v>
      </c>
      <c r="G333" s="76" t="s">
        <v>1429</v>
      </c>
      <c r="H333" s="76" t="s">
        <v>1418</v>
      </c>
      <c r="I333" s="77" t="s">
        <v>235</v>
      </c>
      <c r="J333" s="77" t="s">
        <v>495</v>
      </c>
      <c r="M333" s="74"/>
    </row>
    <row r="334" spans="2:13" x14ac:dyDescent="0.25">
      <c r="B334" s="75">
        <v>41005</v>
      </c>
      <c r="C334" s="76" t="s">
        <v>977</v>
      </c>
      <c r="D334" s="77" t="s">
        <v>1423</v>
      </c>
      <c r="E334" s="78">
        <v>620</v>
      </c>
      <c r="F334" s="78">
        <v>198.4</v>
      </c>
      <c r="G334" s="76" t="s">
        <v>1417</v>
      </c>
      <c r="H334" s="76" t="s">
        <v>1418</v>
      </c>
      <c r="I334" s="77" t="s">
        <v>160</v>
      </c>
      <c r="J334" s="77" t="s">
        <v>493</v>
      </c>
      <c r="M334" s="74"/>
    </row>
    <row r="335" spans="2:13" x14ac:dyDescent="0.25">
      <c r="B335" s="75">
        <v>40483</v>
      </c>
      <c r="C335" s="76" t="s">
        <v>969</v>
      </c>
      <c r="D335" s="77" t="s">
        <v>1422</v>
      </c>
      <c r="E335" s="78">
        <v>870</v>
      </c>
      <c r="F335" s="78">
        <v>278.40000000000003</v>
      </c>
      <c r="G335" s="76" t="s">
        <v>1417</v>
      </c>
      <c r="H335" s="76" t="s">
        <v>254</v>
      </c>
      <c r="I335" s="77" t="s">
        <v>206</v>
      </c>
      <c r="J335" s="77" t="s">
        <v>493</v>
      </c>
      <c r="M335" s="74"/>
    </row>
    <row r="336" spans="2:13" x14ac:dyDescent="0.25">
      <c r="B336" s="75">
        <v>40471</v>
      </c>
      <c r="C336" s="76" t="s">
        <v>973</v>
      </c>
      <c r="D336" s="77" t="s">
        <v>1416</v>
      </c>
      <c r="E336" s="78">
        <v>500</v>
      </c>
      <c r="F336" s="78">
        <v>160</v>
      </c>
      <c r="G336" s="76" t="s">
        <v>1417</v>
      </c>
      <c r="H336" s="76" t="s">
        <v>1418</v>
      </c>
      <c r="I336" s="77" t="s">
        <v>160</v>
      </c>
      <c r="J336" s="77" t="s">
        <v>493</v>
      </c>
      <c r="M336" s="74"/>
    </row>
    <row r="337" spans="2:13" x14ac:dyDescent="0.25">
      <c r="B337" s="75">
        <v>40425</v>
      </c>
      <c r="C337" s="76" t="s">
        <v>979</v>
      </c>
      <c r="D337" s="77" t="s">
        <v>1428</v>
      </c>
      <c r="E337" s="78">
        <v>1150</v>
      </c>
      <c r="F337" s="78">
        <v>368</v>
      </c>
      <c r="G337" s="76" t="s">
        <v>1417</v>
      </c>
      <c r="H337" s="76" t="s">
        <v>1418</v>
      </c>
      <c r="I337" s="77" t="s">
        <v>235</v>
      </c>
      <c r="J337" s="77" t="s">
        <v>493</v>
      </c>
      <c r="M337" s="74"/>
    </row>
    <row r="338" spans="2:13" x14ac:dyDescent="0.25">
      <c r="B338" s="75">
        <v>41271</v>
      </c>
      <c r="C338" s="76" t="s">
        <v>977</v>
      </c>
      <c r="D338" s="77" t="s">
        <v>1420</v>
      </c>
      <c r="E338" s="78">
        <v>288</v>
      </c>
      <c r="F338" s="78">
        <v>92.16</v>
      </c>
      <c r="G338" s="76" t="s">
        <v>1417</v>
      </c>
      <c r="H338" s="76" t="s">
        <v>1418</v>
      </c>
      <c r="I338" s="77" t="s">
        <v>206</v>
      </c>
      <c r="J338" s="77" t="s">
        <v>495</v>
      </c>
      <c r="M338" s="74"/>
    </row>
    <row r="339" spans="2:13" x14ac:dyDescent="0.25">
      <c r="B339" s="75">
        <v>41147</v>
      </c>
      <c r="C339" s="76" t="s">
        <v>981</v>
      </c>
      <c r="D339" s="77" t="s">
        <v>1416</v>
      </c>
      <c r="E339" s="78">
        <v>2250</v>
      </c>
      <c r="F339" s="78">
        <v>720</v>
      </c>
      <c r="G339" s="76" t="s">
        <v>1417</v>
      </c>
      <c r="H339" s="76" t="s">
        <v>1418</v>
      </c>
      <c r="I339" s="77" t="s">
        <v>160</v>
      </c>
      <c r="J339" s="77" t="s">
        <v>495</v>
      </c>
      <c r="M339" s="74"/>
    </row>
    <row r="340" spans="2:13" x14ac:dyDescent="0.25">
      <c r="B340" s="75">
        <v>40977</v>
      </c>
      <c r="C340" s="76" t="s">
        <v>977</v>
      </c>
      <c r="D340" s="77" t="s">
        <v>1422</v>
      </c>
      <c r="E340" s="78">
        <v>435</v>
      </c>
      <c r="F340" s="78">
        <v>139.20000000000002</v>
      </c>
      <c r="G340" s="76" t="s">
        <v>1417</v>
      </c>
      <c r="H340" s="76" t="s">
        <v>1418</v>
      </c>
      <c r="I340" s="77" t="s">
        <v>160</v>
      </c>
      <c r="J340" s="77" t="s">
        <v>495</v>
      </c>
      <c r="M340" s="74"/>
    </row>
    <row r="341" spans="2:13" x14ac:dyDescent="0.25">
      <c r="B341" s="75">
        <v>40613</v>
      </c>
      <c r="C341" s="76" t="s">
        <v>977</v>
      </c>
      <c r="D341" s="77" t="s">
        <v>1422</v>
      </c>
      <c r="E341" s="78">
        <v>870</v>
      </c>
      <c r="F341" s="78">
        <v>278.40000000000003</v>
      </c>
      <c r="G341" s="76" t="s">
        <v>1430</v>
      </c>
      <c r="H341" s="76" t="s">
        <v>1418</v>
      </c>
      <c r="I341" s="77" t="s">
        <v>160</v>
      </c>
      <c r="J341" s="77" t="s">
        <v>493</v>
      </c>
      <c r="M341" s="74"/>
    </row>
    <row r="342" spans="2:13" x14ac:dyDescent="0.25">
      <c r="B342" s="75">
        <v>40697</v>
      </c>
      <c r="C342" s="76" t="s">
        <v>977</v>
      </c>
      <c r="D342" s="77" t="s">
        <v>1428</v>
      </c>
      <c r="E342" s="78">
        <v>1610</v>
      </c>
      <c r="F342" s="78">
        <v>515.20000000000005</v>
      </c>
      <c r="G342" s="76" t="s">
        <v>1417</v>
      </c>
      <c r="H342" s="76" t="s">
        <v>1418</v>
      </c>
      <c r="I342" s="77" t="s">
        <v>113</v>
      </c>
      <c r="J342" s="77" t="s">
        <v>495</v>
      </c>
      <c r="M342" s="74"/>
    </row>
    <row r="343" spans="2:13" x14ac:dyDescent="0.25">
      <c r="B343" s="75">
        <v>41161</v>
      </c>
      <c r="C343" s="76" t="s">
        <v>981</v>
      </c>
      <c r="D343" s="77" t="s">
        <v>1420</v>
      </c>
      <c r="E343" s="78">
        <v>684</v>
      </c>
      <c r="F343" s="78">
        <v>218.88</v>
      </c>
      <c r="G343" s="76" t="s">
        <v>1417</v>
      </c>
      <c r="H343" s="76" t="s">
        <v>1418</v>
      </c>
      <c r="I343" s="77" t="s">
        <v>160</v>
      </c>
      <c r="J343" s="77" t="s">
        <v>493</v>
      </c>
      <c r="M343" s="74"/>
    </row>
    <row r="344" spans="2:13" x14ac:dyDescent="0.25">
      <c r="B344" s="75">
        <v>41207</v>
      </c>
      <c r="C344" s="76" t="s">
        <v>975</v>
      </c>
      <c r="D344" s="77" t="s">
        <v>1420</v>
      </c>
      <c r="E344" s="78">
        <v>912</v>
      </c>
      <c r="F344" s="78">
        <v>291.84000000000003</v>
      </c>
      <c r="G344" s="76" t="s">
        <v>1417</v>
      </c>
      <c r="H344" s="76" t="s">
        <v>1418</v>
      </c>
      <c r="I344" s="77" t="s">
        <v>206</v>
      </c>
      <c r="J344" s="77" t="s">
        <v>493</v>
      </c>
      <c r="M344" s="74"/>
    </row>
    <row r="345" spans="2:13" x14ac:dyDescent="0.25">
      <c r="B345" s="75">
        <v>41028</v>
      </c>
      <c r="C345" s="76" t="s">
        <v>981</v>
      </c>
      <c r="D345" s="77" t="s">
        <v>1419</v>
      </c>
      <c r="E345" s="78">
        <v>1295</v>
      </c>
      <c r="F345" s="78">
        <v>414.40000000000003</v>
      </c>
      <c r="G345" s="76" t="s">
        <v>1417</v>
      </c>
      <c r="H345" s="76" t="s">
        <v>1418</v>
      </c>
      <c r="I345" s="77" t="s">
        <v>206</v>
      </c>
      <c r="J345" s="77" t="s">
        <v>493</v>
      </c>
      <c r="M345" s="74"/>
    </row>
    <row r="346" spans="2:13" x14ac:dyDescent="0.25">
      <c r="B346" s="75">
        <v>41322</v>
      </c>
      <c r="C346" s="76" t="s">
        <v>981</v>
      </c>
      <c r="D346" s="77" t="s">
        <v>1420</v>
      </c>
      <c r="E346" s="78">
        <v>576</v>
      </c>
      <c r="F346" s="78">
        <v>184.32</v>
      </c>
      <c r="G346" s="76" t="s">
        <v>1421</v>
      </c>
      <c r="H346" s="76" t="s">
        <v>1418</v>
      </c>
      <c r="I346" s="77" t="s">
        <v>160</v>
      </c>
      <c r="J346" s="77" t="s">
        <v>493</v>
      </c>
      <c r="M346" s="74"/>
    </row>
    <row r="347" spans="2:13" x14ac:dyDescent="0.25">
      <c r="B347" s="75">
        <v>40875</v>
      </c>
      <c r="C347" s="76" t="s">
        <v>969</v>
      </c>
      <c r="D347" s="77" t="s">
        <v>1416</v>
      </c>
      <c r="E347" s="78">
        <v>625</v>
      </c>
      <c r="F347" s="78">
        <v>200</v>
      </c>
      <c r="G347" s="76" t="s">
        <v>1417</v>
      </c>
      <c r="H347" s="76" t="s">
        <v>254</v>
      </c>
      <c r="I347" s="77" t="s">
        <v>160</v>
      </c>
      <c r="J347" s="77" t="s">
        <v>493</v>
      </c>
      <c r="M347" s="74"/>
    </row>
    <row r="348" spans="2:13" x14ac:dyDescent="0.25">
      <c r="B348" s="75">
        <v>41282</v>
      </c>
      <c r="C348" s="76" t="s">
        <v>971</v>
      </c>
      <c r="D348" s="77" t="s">
        <v>1428</v>
      </c>
      <c r="E348" s="78">
        <v>4140</v>
      </c>
      <c r="F348" s="78">
        <v>1324.8</v>
      </c>
      <c r="G348" s="76" t="s">
        <v>1417</v>
      </c>
      <c r="H348" s="76" t="s">
        <v>1418</v>
      </c>
      <c r="I348" s="77" t="s">
        <v>160</v>
      </c>
      <c r="J348" s="77" t="s">
        <v>493</v>
      </c>
      <c r="M348" s="74"/>
    </row>
    <row r="349" spans="2:13" x14ac:dyDescent="0.25">
      <c r="B349" s="75">
        <v>41371</v>
      </c>
      <c r="C349" s="76" t="s">
        <v>981</v>
      </c>
      <c r="D349" s="77" t="s">
        <v>1422</v>
      </c>
      <c r="E349" s="78">
        <v>580</v>
      </c>
      <c r="F349" s="78">
        <v>185.6</v>
      </c>
      <c r="G349" s="76" t="s">
        <v>1421</v>
      </c>
      <c r="H349" s="76" t="s">
        <v>254</v>
      </c>
      <c r="I349" s="77" t="s">
        <v>206</v>
      </c>
      <c r="J349" s="77" t="s">
        <v>493</v>
      </c>
      <c r="M349" s="74"/>
    </row>
    <row r="350" spans="2:13" x14ac:dyDescent="0.25">
      <c r="B350" s="75">
        <v>40564</v>
      </c>
      <c r="C350" s="76" t="s">
        <v>977</v>
      </c>
      <c r="D350" s="77" t="s">
        <v>1419</v>
      </c>
      <c r="E350" s="78">
        <v>1424</v>
      </c>
      <c r="F350" s="78">
        <v>455.68</v>
      </c>
      <c r="G350" s="76" t="s">
        <v>1417</v>
      </c>
      <c r="H350" s="76" t="s">
        <v>1418</v>
      </c>
      <c r="I350" s="77" t="s">
        <v>206</v>
      </c>
      <c r="J350" s="77" t="s">
        <v>493</v>
      </c>
      <c r="M350" s="74"/>
    </row>
    <row r="351" spans="2:13" x14ac:dyDescent="0.25">
      <c r="B351" s="75">
        <v>40554</v>
      </c>
      <c r="C351" s="76" t="s">
        <v>971</v>
      </c>
      <c r="D351" s="77" t="s">
        <v>1428</v>
      </c>
      <c r="E351" s="78">
        <v>920</v>
      </c>
      <c r="F351" s="78">
        <v>294.40000000000003</v>
      </c>
      <c r="G351" s="76" t="s">
        <v>1417</v>
      </c>
      <c r="H351" s="76" t="s">
        <v>254</v>
      </c>
      <c r="I351" s="77" t="s">
        <v>206</v>
      </c>
      <c r="J351" s="77" t="s">
        <v>493</v>
      </c>
      <c r="M351" s="74"/>
    </row>
    <row r="352" spans="2:13" x14ac:dyDescent="0.25">
      <c r="B352" s="75">
        <v>41131</v>
      </c>
      <c r="C352" s="76" t="s">
        <v>977</v>
      </c>
      <c r="D352" s="77" t="s">
        <v>1422</v>
      </c>
      <c r="E352" s="78">
        <v>870</v>
      </c>
      <c r="F352" s="78">
        <v>278.40000000000003</v>
      </c>
      <c r="G352" s="76" t="s">
        <v>1417</v>
      </c>
      <c r="H352" s="76" t="s">
        <v>256</v>
      </c>
      <c r="I352" s="77" t="s">
        <v>160</v>
      </c>
      <c r="J352" s="77" t="s">
        <v>493</v>
      </c>
      <c r="M352" s="74"/>
    </row>
    <row r="353" spans="2:13" x14ac:dyDescent="0.25">
      <c r="B353" s="75">
        <v>41160</v>
      </c>
      <c r="C353" s="76" t="s">
        <v>979</v>
      </c>
      <c r="D353" s="77" t="s">
        <v>1419</v>
      </c>
      <c r="E353" s="78">
        <v>740</v>
      </c>
      <c r="F353" s="78">
        <v>236.8</v>
      </c>
      <c r="G353" s="76" t="s">
        <v>1417</v>
      </c>
      <c r="H353" s="76" t="s">
        <v>1418</v>
      </c>
      <c r="I353" s="77" t="s">
        <v>160</v>
      </c>
      <c r="J353" s="77" t="s">
        <v>493</v>
      </c>
      <c r="M353" s="74"/>
    </row>
    <row r="354" spans="2:13" x14ac:dyDescent="0.25">
      <c r="B354" s="75">
        <v>40754</v>
      </c>
      <c r="C354" s="76" t="s">
        <v>979</v>
      </c>
      <c r="D354" s="77" t="s">
        <v>1420</v>
      </c>
      <c r="E354" s="78">
        <v>456</v>
      </c>
      <c r="F354" s="78">
        <v>145.92000000000002</v>
      </c>
      <c r="G354" s="76" t="s">
        <v>1417</v>
      </c>
      <c r="H354" s="76" t="s">
        <v>1418</v>
      </c>
      <c r="I354" s="77" t="s">
        <v>206</v>
      </c>
      <c r="J354" s="77" t="s">
        <v>493</v>
      </c>
      <c r="M354" s="74"/>
    </row>
    <row r="355" spans="2:13" x14ac:dyDescent="0.25">
      <c r="B355" s="75">
        <v>41203</v>
      </c>
      <c r="C355" s="76" t="s">
        <v>981</v>
      </c>
      <c r="D355" s="77" t="s">
        <v>1424</v>
      </c>
      <c r="E355" s="78">
        <v>5760</v>
      </c>
      <c r="F355" s="78">
        <v>1843.2</v>
      </c>
      <c r="G355" s="76" t="s">
        <v>1417</v>
      </c>
      <c r="H355" s="76" t="s">
        <v>1418</v>
      </c>
      <c r="I355" s="77" t="s">
        <v>141</v>
      </c>
      <c r="J355" s="77" t="s">
        <v>493</v>
      </c>
      <c r="M355" s="74"/>
    </row>
    <row r="356" spans="2:13" x14ac:dyDescent="0.25">
      <c r="B356" s="75">
        <v>41137</v>
      </c>
      <c r="C356" s="76" t="s">
        <v>975</v>
      </c>
      <c r="D356" s="77" t="s">
        <v>1423</v>
      </c>
      <c r="E356" s="78">
        <v>1085</v>
      </c>
      <c r="F356" s="78">
        <v>347.2</v>
      </c>
      <c r="G356" s="76" t="s">
        <v>1417</v>
      </c>
      <c r="H356" s="76" t="s">
        <v>254</v>
      </c>
      <c r="I356" s="77" t="s">
        <v>160</v>
      </c>
      <c r="J356" s="77" t="s">
        <v>493</v>
      </c>
      <c r="M356" s="74"/>
    </row>
    <row r="357" spans="2:13" x14ac:dyDescent="0.25">
      <c r="B357" s="75">
        <v>41012</v>
      </c>
      <c r="C357" s="76" t="s">
        <v>977</v>
      </c>
      <c r="D357" s="77" t="s">
        <v>1428</v>
      </c>
      <c r="E357" s="78">
        <v>230</v>
      </c>
      <c r="F357" s="78">
        <v>73.600000000000009</v>
      </c>
      <c r="G357" s="76" t="s">
        <v>1417</v>
      </c>
      <c r="H357" s="76" t="s">
        <v>1418</v>
      </c>
      <c r="I357" s="77" t="s">
        <v>160</v>
      </c>
      <c r="J357" s="77" t="s">
        <v>493</v>
      </c>
      <c r="M357" s="74"/>
    </row>
    <row r="358" spans="2:13" x14ac:dyDescent="0.25">
      <c r="B358" s="75">
        <v>41353</v>
      </c>
      <c r="C358" s="76" t="s">
        <v>973</v>
      </c>
      <c r="D358" s="77" t="s">
        <v>1422</v>
      </c>
      <c r="E358" s="78">
        <v>1740</v>
      </c>
      <c r="F358" s="78">
        <v>556.80000000000007</v>
      </c>
      <c r="G358" s="76" t="s">
        <v>1417</v>
      </c>
      <c r="H358" s="76" t="s">
        <v>1418</v>
      </c>
      <c r="I358" s="77" t="s">
        <v>160</v>
      </c>
      <c r="J358" s="77" t="s">
        <v>493</v>
      </c>
      <c r="M358" s="74"/>
    </row>
    <row r="359" spans="2:13" x14ac:dyDescent="0.25">
      <c r="B359" s="75">
        <v>40791</v>
      </c>
      <c r="C359" s="76" t="s">
        <v>969</v>
      </c>
      <c r="D359" s="77" t="s">
        <v>1420</v>
      </c>
      <c r="E359" s="78">
        <v>1026</v>
      </c>
      <c r="F359" s="78">
        <v>328.32</v>
      </c>
      <c r="G359" s="76" t="s">
        <v>1417</v>
      </c>
      <c r="H359" s="76" t="s">
        <v>1418</v>
      </c>
      <c r="I359" s="77" t="s">
        <v>206</v>
      </c>
      <c r="J359" s="77" t="s">
        <v>493</v>
      </c>
      <c r="M359" s="74"/>
    </row>
    <row r="360" spans="2:13" x14ac:dyDescent="0.25">
      <c r="B360" s="75">
        <v>40954</v>
      </c>
      <c r="C360" s="76" t="s">
        <v>973</v>
      </c>
      <c r="D360" s="77" t="s">
        <v>1420</v>
      </c>
      <c r="E360" s="78">
        <v>384</v>
      </c>
      <c r="F360" s="78">
        <v>122.88</v>
      </c>
      <c r="G360" s="76" t="s">
        <v>1417</v>
      </c>
      <c r="H360" s="76" t="s">
        <v>1418</v>
      </c>
      <c r="I360" s="77" t="s">
        <v>160</v>
      </c>
      <c r="J360" s="77" t="s">
        <v>495</v>
      </c>
      <c r="M360" s="74"/>
    </row>
    <row r="361" spans="2:13" x14ac:dyDescent="0.25">
      <c r="B361" s="75">
        <v>40418</v>
      </c>
      <c r="C361" s="76" t="s">
        <v>979</v>
      </c>
      <c r="D361" s="77" t="s">
        <v>1422</v>
      </c>
      <c r="E361" s="78">
        <v>145</v>
      </c>
      <c r="F361" s="78">
        <v>46.4</v>
      </c>
      <c r="G361" s="76" t="s">
        <v>1417</v>
      </c>
      <c r="H361" s="76" t="s">
        <v>1418</v>
      </c>
      <c r="I361" s="77" t="s">
        <v>206</v>
      </c>
      <c r="J361" s="77" t="s">
        <v>493</v>
      </c>
      <c r="M361" s="74"/>
    </row>
    <row r="362" spans="2:13" x14ac:dyDescent="0.25">
      <c r="B362" s="75">
        <v>40893</v>
      </c>
      <c r="C362" s="76" t="s">
        <v>977</v>
      </c>
      <c r="D362" s="77" t="s">
        <v>1423</v>
      </c>
      <c r="E362" s="78">
        <v>990</v>
      </c>
      <c r="F362" s="78">
        <v>316.8</v>
      </c>
      <c r="G362" s="76" t="s">
        <v>1417</v>
      </c>
      <c r="H362" s="76" t="s">
        <v>254</v>
      </c>
      <c r="I362" s="77" t="s">
        <v>160</v>
      </c>
      <c r="J362" s="77" t="s">
        <v>493</v>
      </c>
      <c r="M362" s="74"/>
    </row>
    <row r="363" spans="2:13" x14ac:dyDescent="0.25">
      <c r="B363" s="75">
        <v>41212</v>
      </c>
      <c r="C363" s="76" t="s">
        <v>971</v>
      </c>
      <c r="D363" s="77" t="s">
        <v>1425</v>
      </c>
      <c r="E363" s="78">
        <v>1560</v>
      </c>
      <c r="F363" s="78">
        <v>499.2</v>
      </c>
      <c r="G363" s="76" t="s">
        <v>1417</v>
      </c>
      <c r="H363" s="76" t="s">
        <v>254</v>
      </c>
      <c r="I363" s="77" t="s">
        <v>160</v>
      </c>
      <c r="J363" s="77" t="s">
        <v>493</v>
      </c>
      <c r="M363" s="74"/>
    </row>
    <row r="364" spans="2:13" x14ac:dyDescent="0.25">
      <c r="B364" s="75">
        <v>40796</v>
      </c>
      <c r="C364" s="76" t="s">
        <v>979</v>
      </c>
      <c r="D364" s="77" t="s">
        <v>1422</v>
      </c>
      <c r="E364" s="78">
        <v>1015</v>
      </c>
      <c r="F364" s="78">
        <v>324.8</v>
      </c>
      <c r="G364" s="76" t="s">
        <v>1417</v>
      </c>
      <c r="H364" s="76" t="s">
        <v>1418</v>
      </c>
      <c r="I364" s="77" t="s">
        <v>116</v>
      </c>
      <c r="J364" s="77" t="s">
        <v>495</v>
      </c>
      <c r="M364" s="74"/>
    </row>
    <row r="365" spans="2:13" x14ac:dyDescent="0.25">
      <c r="B365" s="75">
        <v>41105</v>
      </c>
      <c r="C365" s="76" t="s">
        <v>981</v>
      </c>
      <c r="D365" s="77" t="s">
        <v>1424</v>
      </c>
      <c r="E365" s="78">
        <v>2880</v>
      </c>
      <c r="F365" s="78">
        <v>921.6</v>
      </c>
      <c r="G365" s="76" t="s">
        <v>1421</v>
      </c>
      <c r="H365" s="76" t="s">
        <v>1418</v>
      </c>
      <c r="I365" s="77" t="s">
        <v>206</v>
      </c>
      <c r="J365" s="77" t="s">
        <v>493</v>
      </c>
      <c r="M365" s="74"/>
    </row>
    <row r="366" spans="2:13" x14ac:dyDescent="0.25">
      <c r="B366" s="75">
        <v>40465</v>
      </c>
      <c r="C366" s="76" t="s">
        <v>975</v>
      </c>
      <c r="D366" s="77" t="s">
        <v>1419</v>
      </c>
      <c r="E366" s="78">
        <v>356</v>
      </c>
      <c r="F366" s="78">
        <v>113.92</v>
      </c>
      <c r="G366" s="76" t="s">
        <v>1417</v>
      </c>
      <c r="H366" s="76" t="s">
        <v>254</v>
      </c>
      <c r="I366" s="77" t="s">
        <v>141</v>
      </c>
      <c r="J366" s="77" t="s">
        <v>493</v>
      </c>
      <c r="M366" s="74"/>
    </row>
    <row r="367" spans="2:13" x14ac:dyDescent="0.25">
      <c r="B367" s="75">
        <v>40458</v>
      </c>
      <c r="C367" s="76" t="s">
        <v>975</v>
      </c>
      <c r="D367" s="77" t="s">
        <v>1425</v>
      </c>
      <c r="E367" s="78">
        <v>780</v>
      </c>
      <c r="F367" s="78">
        <v>249.6</v>
      </c>
      <c r="G367" s="76" t="s">
        <v>1417</v>
      </c>
      <c r="H367" s="76" t="s">
        <v>1418</v>
      </c>
      <c r="I367" s="77" t="s">
        <v>116</v>
      </c>
      <c r="J367" s="77" t="s">
        <v>493</v>
      </c>
      <c r="M367" s="74"/>
    </row>
    <row r="368" spans="2:13" x14ac:dyDescent="0.25">
      <c r="B368" s="75">
        <v>40514</v>
      </c>
      <c r="C368" s="76" t="s">
        <v>975</v>
      </c>
      <c r="D368" s="77" t="s">
        <v>1416</v>
      </c>
      <c r="E368" s="78">
        <v>500</v>
      </c>
      <c r="F368" s="78">
        <v>160</v>
      </c>
      <c r="G368" s="76" t="s">
        <v>1417</v>
      </c>
      <c r="H368" s="76" t="s">
        <v>254</v>
      </c>
      <c r="I368" s="77" t="s">
        <v>260</v>
      </c>
      <c r="J368" s="77" t="s">
        <v>493</v>
      </c>
      <c r="M368" s="74"/>
    </row>
    <row r="369" spans="2:13" x14ac:dyDescent="0.25">
      <c r="B369" s="75">
        <v>41365</v>
      </c>
      <c r="C369" s="76" t="s">
        <v>969</v>
      </c>
      <c r="D369" s="77" t="s">
        <v>1416</v>
      </c>
      <c r="E369" s="78">
        <v>750</v>
      </c>
      <c r="F369" s="78">
        <v>240</v>
      </c>
      <c r="G369" s="76" t="s">
        <v>1417</v>
      </c>
      <c r="H369" s="76" t="s">
        <v>1418</v>
      </c>
      <c r="I369" s="77" t="s">
        <v>206</v>
      </c>
      <c r="J369" s="77" t="s">
        <v>493</v>
      </c>
      <c r="M369" s="74"/>
    </row>
    <row r="370" spans="2:13" x14ac:dyDescent="0.25">
      <c r="B370" s="75">
        <v>40586</v>
      </c>
      <c r="C370" s="76" t="s">
        <v>979</v>
      </c>
      <c r="D370" s="77" t="s">
        <v>1420</v>
      </c>
      <c r="E370" s="78">
        <v>456</v>
      </c>
      <c r="F370" s="78">
        <v>145.92000000000002</v>
      </c>
      <c r="G370" s="76" t="s">
        <v>1417</v>
      </c>
      <c r="H370" s="76" t="s">
        <v>1418</v>
      </c>
      <c r="I370" s="77" t="s">
        <v>257</v>
      </c>
      <c r="J370" s="77" t="s">
        <v>493</v>
      </c>
      <c r="M370" s="74"/>
    </row>
    <row r="371" spans="2:13" x14ac:dyDescent="0.25">
      <c r="B371" s="75">
        <v>41083</v>
      </c>
      <c r="C371" s="76" t="s">
        <v>979</v>
      </c>
      <c r="D371" s="77" t="s">
        <v>1416</v>
      </c>
      <c r="E371" s="78">
        <v>375</v>
      </c>
      <c r="F371" s="78">
        <v>120</v>
      </c>
      <c r="G371" s="76" t="s">
        <v>1417</v>
      </c>
      <c r="H371" s="76" t="s">
        <v>1418</v>
      </c>
      <c r="I371" s="77" t="s">
        <v>160</v>
      </c>
      <c r="J371" s="77" t="s">
        <v>495</v>
      </c>
      <c r="M371" s="74"/>
    </row>
    <row r="372" spans="2:13" x14ac:dyDescent="0.25">
      <c r="B372" s="75">
        <v>41247</v>
      </c>
      <c r="C372" s="76" t="s">
        <v>971</v>
      </c>
      <c r="D372" s="77" t="s">
        <v>1419</v>
      </c>
      <c r="E372" s="78">
        <v>534</v>
      </c>
      <c r="F372" s="78">
        <v>170.88</v>
      </c>
      <c r="G372" s="76" t="s">
        <v>1417</v>
      </c>
      <c r="H372" s="76" t="s">
        <v>1418</v>
      </c>
      <c r="I372" s="77" t="s">
        <v>206</v>
      </c>
      <c r="J372" s="77" t="s">
        <v>495</v>
      </c>
      <c r="M372" s="74"/>
    </row>
    <row r="373" spans="2:13" x14ac:dyDescent="0.25">
      <c r="B373" s="75">
        <v>41250</v>
      </c>
      <c r="C373" s="76" t="s">
        <v>977</v>
      </c>
      <c r="D373" s="77" t="s">
        <v>1424</v>
      </c>
      <c r="E373" s="78">
        <v>1280</v>
      </c>
      <c r="F373" s="78">
        <v>409.6</v>
      </c>
      <c r="G373" s="76" t="s">
        <v>1417</v>
      </c>
      <c r="H373" s="76" t="s">
        <v>1418</v>
      </c>
      <c r="I373" s="77" t="s">
        <v>206</v>
      </c>
      <c r="J373" s="77" t="s">
        <v>493</v>
      </c>
      <c r="M373" s="74"/>
    </row>
    <row r="374" spans="2:13" x14ac:dyDescent="0.25">
      <c r="B374" s="75">
        <v>41088</v>
      </c>
      <c r="C374" s="76" t="s">
        <v>975</v>
      </c>
      <c r="D374" s="77" t="s">
        <v>1423</v>
      </c>
      <c r="E374" s="78">
        <v>775</v>
      </c>
      <c r="F374" s="78">
        <v>248</v>
      </c>
      <c r="G374" s="76" t="s">
        <v>1417</v>
      </c>
      <c r="H374" s="76" t="s">
        <v>254</v>
      </c>
      <c r="I374" s="77" t="s">
        <v>235</v>
      </c>
      <c r="J374" s="77" t="s">
        <v>493</v>
      </c>
      <c r="M374" s="74"/>
    </row>
    <row r="375" spans="2:13" x14ac:dyDescent="0.25">
      <c r="B375" s="75">
        <v>40951</v>
      </c>
      <c r="C375" s="76" t="s">
        <v>981</v>
      </c>
      <c r="D375" s="77" t="s">
        <v>1424</v>
      </c>
      <c r="E375" s="78">
        <v>1920</v>
      </c>
      <c r="F375" s="78">
        <v>614.4</v>
      </c>
      <c r="G375" s="76" t="s">
        <v>1417</v>
      </c>
      <c r="H375" s="76" t="s">
        <v>1418</v>
      </c>
      <c r="I375" s="77" t="s">
        <v>160</v>
      </c>
      <c r="J375" s="77" t="s">
        <v>493</v>
      </c>
      <c r="M375" s="74"/>
    </row>
    <row r="376" spans="2:13" x14ac:dyDescent="0.25">
      <c r="B376" s="75">
        <v>40649</v>
      </c>
      <c r="C376" s="76" t="s">
        <v>979</v>
      </c>
      <c r="D376" s="77" t="s">
        <v>1428</v>
      </c>
      <c r="E376" s="78">
        <v>1150</v>
      </c>
      <c r="F376" s="78">
        <v>368</v>
      </c>
      <c r="G376" s="76" t="s">
        <v>1417</v>
      </c>
      <c r="H376" s="76" t="s">
        <v>1418</v>
      </c>
      <c r="I376" s="77" t="s">
        <v>116</v>
      </c>
      <c r="J376" s="77" t="s">
        <v>493</v>
      </c>
      <c r="M376" s="74"/>
    </row>
    <row r="377" spans="2:13" x14ac:dyDescent="0.25">
      <c r="B377" s="75">
        <v>40756</v>
      </c>
      <c r="C377" s="76" t="s">
        <v>969</v>
      </c>
      <c r="D377" s="77" t="s">
        <v>1422</v>
      </c>
      <c r="E377" s="78">
        <v>725</v>
      </c>
      <c r="F377" s="78">
        <v>232</v>
      </c>
      <c r="G377" s="76" t="s">
        <v>1417</v>
      </c>
      <c r="H377" s="76" t="s">
        <v>1418</v>
      </c>
      <c r="I377" s="77" t="s">
        <v>160</v>
      </c>
      <c r="J377" s="77" t="s">
        <v>493</v>
      </c>
      <c r="M377" s="74"/>
    </row>
    <row r="378" spans="2:13" x14ac:dyDescent="0.25">
      <c r="B378" s="75">
        <v>40619</v>
      </c>
      <c r="C378" s="76" t="s">
        <v>975</v>
      </c>
      <c r="D378" s="77" t="s">
        <v>1419</v>
      </c>
      <c r="E378" s="78">
        <v>740</v>
      </c>
      <c r="F378" s="78">
        <v>236.8</v>
      </c>
      <c r="G378" s="76" t="s">
        <v>1417</v>
      </c>
      <c r="H378" s="76" t="s">
        <v>1418</v>
      </c>
      <c r="I378" s="77" t="s">
        <v>160</v>
      </c>
      <c r="J378" s="77" t="s">
        <v>493</v>
      </c>
      <c r="M378" s="74"/>
    </row>
    <row r="379" spans="2:13" x14ac:dyDescent="0.25">
      <c r="B379" s="75">
        <v>40537</v>
      </c>
      <c r="C379" s="76" t="s">
        <v>979</v>
      </c>
      <c r="D379" s="77" t="s">
        <v>1420</v>
      </c>
      <c r="E379" s="78">
        <v>288</v>
      </c>
      <c r="F379" s="78">
        <v>92.16</v>
      </c>
      <c r="G379" s="76" t="s">
        <v>1417</v>
      </c>
      <c r="H379" s="76" t="s">
        <v>254</v>
      </c>
      <c r="I379" s="77" t="s">
        <v>160</v>
      </c>
      <c r="J379" s="77" t="s">
        <v>493</v>
      </c>
      <c r="M379" s="74"/>
    </row>
    <row r="380" spans="2:13" x14ac:dyDescent="0.25">
      <c r="B380" s="75">
        <v>40575</v>
      </c>
      <c r="C380" s="76" t="s">
        <v>971</v>
      </c>
      <c r="D380" s="77" t="s">
        <v>1416</v>
      </c>
      <c r="E380" s="78">
        <v>375</v>
      </c>
      <c r="F380" s="78">
        <v>120</v>
      </c>
      <c r="G380" s="76" t="s">
        <v>1417</v>
      </c>
      <c r="H380" s="76" t="s">
        <v>1418</v>
      </c>
      <c r="I380" s="77" t="s">
        <v>160</v>
      </c>
      <c r="J380" s="77" t="s">
        <v>495</v>
      </c>
      <c r="M380" s="74"/>
    </row>
    <row r="381" spans="2:13" x14ac:dyDescent="0.25">
      <c r="B381" s="75">
        <v>40555</v>
      </c>
      <c r="C381" s="76" t="s">
        <v>973</v>
      </c>
      <c r="D381" s="77" t="s">
        <v>1425</v>
      </c>
      <c r="E381" s="78">
        <v>1680</v>
      </c>
      <c r="F381" s="78">
        <v>537.6</v>
      </c>
      <c r="G381" s="76" t="s">
        <v>1417</v>
      </c>
      <c r="H381" s="76" t="s">
        <v>256</v>
      </c>
      <c r="I381" s="77" t="s">
        <v>260</v>
      </c>
      <c r="J381" s="77" t="s">
        <v>493</v>
      </c>
      <c r="M381" s="74"/>
    </row>
    <row r="382" spans="2:13" x14ac:dyDescent="0.25">
      <c r="B382" s="75">
        <v>40686</v>
      </c>
      <c r="C382" s="76" t="s">
        <v>969</v>
      </c>
      <c r="D382" s="77" t="s">
        <v>1422</v>
      </c>
      <c r="E382" s="78">
        <v>1305</v>
      </c>
      <c r="F382" s="78">
        <v>417.6</v>
      </c>
      <c r="G382" s="76" t="s">
        <v>1417</v>
      </c>
      <c r="H382" s="76" t="s">
        <v>1418</v>
      </c>
      <c r="I382" s="77" t="s">
        <v>206</v>
      </c>
      <c r="J382" s="77" t="s">
        <v>493</v>
      </c>
      <c r="M382" s="74"/>
    </row>
    <row r="383" spans="2:13" x14ac:dyDescent="0.25">
      <c r="B383" s="75">
        <v>40762</v>
      </c>
      <c r="C383" s="76" t="s">
        <v>981</v>
      </c>
      <c r="D383" s="77" t="s">
        <v>1416</v>
      </c>
      <c r="E383" s="78">
        <v>375</v>
      </c>
      <c r="F383" s="78">
        <v>120</v>
      </c>
      <c r="G383" s="76" t="s">
        <v>1426</v>
      </c>
      <c r="H383" s="76" t="s">
        <v>1418</v>
      </c>
      <c r="I383" s="77" t="s">
        <v>160</v>
      </c>
      <c r="J383" s="77" t="s">
        <v>493</v>
      </c>
      <c r="M383" s="74"/>
    </row>
    <row r="384" spans="2:13" x14ac:dyDescent="0.25">
      <c r="B384" s="75">
        <v>41155</v>
      </c>
      <c r="C384" s="76" t="s">
        <v>969</v>
      </c>
      <c r="D384" s="77" t="s">
        <v>1420</v>
      </c>
      <c r="E384" s="78">
        <v>1440</v>
      </c>
      <c r="F384" s="78">
        <v>460.8</v>
      </c>
      <c r="G384" s="76" t="s">
        <v>1417</v>
      </c>
      <c r="H384" s="76" t="s">
        <v>1418</v>
      </c>
      <c r="I384" s="77" t="s">
        <v>160</v>
      </c>
      <c r="J384" s="77" t="s">
        <v>493</v>
      </c>
      <c r="M384" s="74"/>
    </row>
    <row r="385" spans="2:13" x14ac:dyDescent="0.25">
      <c r="B385" s="75">
        <v>40546</v>
      </c>
      <c r="C385" s="76" t="s">
        <v>969</v>
      </c>
      <c r="D385" s="77" t="s">
        <v>1422</v>
      </c>
      <c r="E385" s="78">
        <v>435</v>
      </c>
      <c r="F385" s="78">
        <v>139.20000000000002</v>
      </c>
      <c r="G385" s="76" t="s">
        <v>1421</v>
      </c>
      <c r="H385" s="76" t="s">
        <v>1418</v>
      </c>
      <c r="I385" s="77" t="s">
        <v>160</v>
      </c>
      <c r="J385" s="77" t="s">
        <v>493</v>
      </c>
      <c r="M385" s="74"/>
    </row>
    <row r="386" spans="2:13" x14ac:dyDescent="0.25">
      <c r="B386" s="75">
        <v>41158</v>
      </c>
      <c r="C386" s="76" t="s">
        <v>975</v>
      </c>
      <c r="D386" s="77" t="s">
        <v>1416</v>
      </c>
      <c r="E386" s="78">
        <v>750</v>
      </c>
      <c r="F386" s="78">
        <v>240</v>
      </c>
      <c r="G386" s="76" t="s">
        <v>1417</v>
      </c>
      <c r="H386" s="76" t="s">
        <v>256</v>
      </c>
      <c r="I386" s="77" t="s">
        <v>160</v>
      </c>
      <c r="J386" s="77" t="s">
        <v>493</v>
      </c>
      <c r="M386" s="74"/>
    </row>
    <row r="387" spans="2:13" x14ac:dyDescent="0.25">
      <c r="B387" s="75">
        <v>41167</v>
      </c>
      <c r="C387" s="76" t="s">
        <v>979</v>
      </c>
      <c r="D387" s="77" t="s">
        <v>1423</v>
      </c>
      <c r="E387" s="78">
        <v>990</v>
      </c>
      <c r="F387" s="78">
        <v>316.8</v>
      </c>
      <c r="G387" s="76" t="s">
        <v>1417</v>
      </c>
      <c r="H387" s="76" t="s">
        <v>1418</v>
      </c>
      <c r="I387" s="77" t="s">
        <v>206</v>
      </c>
      <c r="J387" s="77" t="s">
        <v>493</v>
      </c>
      <c r="M387" s="74"/>
    </row>
    <row r="388" spans="2:13" x14ac:dyDescent="0.25">
      <c r="B388" s="75">
        <v>41297</v>
      </c>
      <c r="C388" s="76" t="s">
        <v>973</v>
      </c>
      <c r="D388" s="77" t="s">
        <v>1428</v>
      </c>
      <c r="E388" s="78">
        <v>1380</v>
      </c>
      <c r="F388" s="78">
        <v>441.6</v>
      </c>
      <c r="G388" s="76" t="s">
        <v>1417</v>
      </c>
      <c r="H388" s="76" t="s">
        <v>1418</v>
      </c>
      <c r="I388" s="77" t="s">
        <v>160</v>
      </c>
      <c r="J388" s="77" t="s">
        <v>493</v>
      </c>
      <c r="M388" s="74"/>
    </row>
    <row r="389" spans="2:13" x14ac:dyDescent="0.25">
      <c r="B389" s="75">
        <v>41071</v>
      </c>
      <c r="C389" s="76" t="s">
        <v>969</v>
      </c>
      <c r="D389" s="77" t="s">
        <v>1422</v>
      </c>
      <c r="E389" s="78">
        <v>435</v>
      </c>
      <c r="F389" s="78">
        <v>139.20000000000002</v>
      </c>
      <c r="G389" s="76" t="s">
        <v>1417</v>
      </c>
      <c r="H389" s="76" t="s">
        <v>1418</v>
      </c>
      <c r="I389" s="77" t="s">
        <v>141</v>
      </c>
      <c r="J389" s="77" t="s">
        <v>493</v>
      </c>
      <c r="M389" s="74"/>
    </row>
    <row r="390" spans="2:13" x14ac:dyDescent="0.25">
      <c r="B390" s="75">
        <v>40615</v>
      </c>
      <c r="C390" s="76" t="s">
        <v>981</v>
      </c>
      <c r="D390" s="77" t="s">
        <v>1423</v>
      </c>
      <c r="E390" s="78">
        <v>620</v>
      </c>
      <c r="F390" s="78">
        <v>198.4</v>
      </c>
      <c r="G390" s="76" t="s">
        <v>1417</v>
      </c>
      <c r="H390" s="76" t="s">
        <v>256</v>
      </c>
      <c r="I390" s="77" t="s">
        <v>160</v>
      </c>
      <c r="J390" s="77" t="s">
        <v>493</v>
      </c>
      <c r="M390" s="74"/>
    </row>
    <row r="391" spans="2:13" x14ac:dyDescent="0.25">
      <c r="B391" s="75">
        <v>41290</v>
      </c>
      <c r="C391" s="76" t="s">
        <v>973</v>
      </c>
      <c r="D391" s="77" t="s">
        <v>1416</v>
      </c>
      <c r="E391" s="78">
        <v>1500</v>
      </c>
      <c r="F391" s="78">
        <v>480</v>
      </c>
      <c r="G391" s="76" t="s">
        <v>1429</v>
      </c>
      <c r="H391" s="76" t="s">
        <v>256</v>
      </c>
      <c r="I391" s="77" t="s">
        <v>160</v>
      </c>
      <c r="J391" s="77" t="s">
        <v>493</v>
      </c>
      <c r="M391" s="74"/>
    </row>
    <row r="392" spans="2:13" x14ac:dyDescent="0.25">
      <c r="B392" s="75">
        <v>40712</v>
      </c>
      <c r="C392" s="76" t="s">
        <v>979</v>
      </c>
      <c r="D392" s="77" t="s">
        <v>1420</v>
      </c>
      <c r="E392" s="78">
        <v>96</v>
      </c>
      <c r="F392" s="78">
        <v>30.72</v>
      </c>
      <c r="G392" s="76" t="s">
        <v>1427</v>
      </c>
      <c r="H392" s="76" t="s">
        <v>1418</v>
      </c>
      <c r="I392" s="77" t="s">
        <v>160</v>
      </c>
      <c r="J392" s="77" t="s">
        <v>493</v>
      </c>
      <c r="M392" s="74"/>
    </row>
    <row r="393" spans="2:13" x14ac:dyDescent="0.25">
      <c r="B393" s="75">
        <v>41353</v>
      </c>
      <c r="C393" s="76" t="s">
        <v>973</v>
      </c>
      <c r="D393" s="77" t="s">
        <v>1416</v>
      </c>
      <c r="E393" s="78">
        <v>625</v>
      </c>
      <c r="F393" s="78">
        <v>200</v>
      </c>
      <c r="G393" s="76" t="s">
        <v>1417</v>
      </c>
      <c r="H393" s="76" t="s">
        <v>1418</v>
      </c>
      <c r="I393" s="77" t="s">
        <v>206</v>
      </c>
      <c r="J393" s="77" t="s">
        <v>493</v>
      </c>
      <c r="M393" s="74"/>
    </row>
    <row r="394" spans="2:13" x14ac:dyDescent="0.25">
      <c r="B394" s="75">
        <v>40542</v>
      </c>
      <c r="C394" s="76" t="s">
        <v>975</v>
      </c>
      <c r="D394" s="77" t="s">
        <v>1423</v>
      </c>
      <c r="E394" s="78">
        <v>465</v>
      </c>
      <c r="F394" s="78">
        <v>148.80000000000001</v>
      </c>
      <c r="G394" s="76" t="s">
        <v>1417</v>
      </c>
      <c r="H394" s="76" t="s">
        <v>256</v>
      </c>
      <c r="I394" s="77" t="s">
        <v>160</v>
      </c>
      <c r="J394" s="77" t="s">
        <v>495</v>
      </c>
      <c r="M394" s="74"/>
    </row>
    <row r="395" spans="2:13" x14ac:dyDescent="0.25">
      <c r="B395" s="75">
        <v>40599</v>
      </c>
      <c r="C395" s="76" t="s">
        <v>977</v>
      </c>
      <c r="D395" s="77" t="s">
        <v>1423</v>
      </c>
      <c r="E395" s="78">
        <v>1085</v>
      </c>
      <c r="F395" s="78">
        <v>347.2</v>
      </c>
      <c r="G395" s="76" t="s">
        <v>1421</v>
      </c>
      <c r="H395" s="76" t="s">
        <v>1418</v>
      </c>
      <c r="I395" s="77" t="s">
        <v>206</v>
      </c>
      <c r="J395" s="77" t="s">
        <v>493</v>
      </c>
      <c r="M395" s="74"/>
    </row>
    <row r="396" spans="2:13" x14ac:dyDescent="0.25">
      <c r="B396" s="75">
        <v>40570</v>
      </c>
      <c r="C396" s="76" t="s">
        <v>975</v>
      </c>
      <c r="D396" s="77" t="s">
        <v>1428</v>
      </c>
      <c r="E396" s="78">
        <v>920</v>
      </c>
      <c r="F396" s="78">
        <v>294.40000000000003</v>
      </c>
      <c r="G396" s="76" t="s">
        <v>1421</v>
      </c>
      <c r="H396" s="76" t="s">
        <v>1418</v>
      </c>
      <c r="I396" s="77" t="s">
        <v>141</v>
      </c>
      <c r="J396" s="77" t="s">
        <v>493</v>
      </c>
      <c r="M396" s="74"/>
    </row>
    <row r="397" spans="2:13" x14ac:dyDescent="0.25">
      <c r="B397" s="75">
        <v>41323</v>
      </c>
      <c r="C397" s="76" t="s">
        <v>969</v>
      </c>
      <c r="D397" s="77" t="s">
        <v>1419</v>
      </c>
      <c r="E397" s="78">
        <v>356</v>
      </c>
      <c r="F397" s="78">
        <v>113.92</v>
      </c>
      <c r="G397" s="76" t="s">
        <v>1417</v>
      </c>
      <c r="H397" s="76" t="s">
        <v>1418</v>
      </c>
      <c r="I397" s="77" t="s">
        <v>160</v>
      </c>
      <c r="J397" s="77" t="s">
        <v>493</v>
      </c>
      <c r="M397" s="74"/>
    </row>
    <row r="398" spans="2:13" x14ac:dyDescent="0.25">
      <c r="B398" s="75">
        <v>40754</v>
      </c>
      <c r="C398" s="76" t="s">
        <v>979</v>
      </c>
      <c r="D398" s="77" t="s">
        <v>1416</v>
      </c>
      <c r="E398" s="78">
        <v>750</v>
      </c>
      <c r="F398" s="78">
        <v>240</v>
      </c>
      <c r="G398" s="76" t="s">
        <v>1417</v>
      </c>
      <c r="H398" s="76" t="s">
        <v>1418</v>
      </c>
      <c r="I398" s="77" t="s">
        <v>160</v>
      </c>
      <c r="J398" s="77" t="s">
        <v>493</v>
      </c>
      <c r="M398" s="74"/>
    </row>
    <row r="399" spans="2:13" x14ac:dyDescent="0.25">
      <c r="B399" s="75">
        <v>41092</v>
      </c>
      <c r="C399" s="76" t="s">
        <v>969</v>
      </c>
      <c r="D399" s="77" t="s">
        <v>1423</v>
      </c>
      <c r="E399" s="78">
        <v>620</v>
      </c>
      <c r="F399" s="78">
        <v>198.4</v>
      </c>
      <c r="G399" s="76" t="s">
        <v>1417</v>
      </c>
      <c r="H399" s="76" t="s">
        <v>256</v>
      </c>
      <c r="I399" s="77" t="s">
        <v>206</v>
      </c>
      <c r="J399" s="77" t="s">
        <v>493</v>
      </c>
      <c r="M399" s="74"/>
    </row>
    <row r="400" spans="2:13" x14ac:dyDescent="0.25">
      <c r="B400" s="75">
        <v>41243</v>
      </c>
      <c r="C400" s="76" t="s">
        <v>977</v>
      </c>
      <c r="D400" s="77" t="s">
        <v>1419</v>
      </c>
      <c r="E400" s="78">
        <v>1850</v>
      </c>
      <c r="F400" s="78">
        <v>592</v>
      </c>
      <c r="G400" s="76" t="s">
        <v>1417</v>
      </c>
      <c r="H400" s="76" t="s">
        <v>1418</v>
      </c>
      <c r="I400" s="77" t="s">
        <v>206</v>
      </c>
      <c r="J400" s="77" t="s">
        <v>493</v>
      </c>
      <c r="M400" s="74"/>
    </row>
    <row r="401" spans="2:13" x14ac:dyDescent="0.25">
      <c r="B401" s="75">
        <v>41150</v>
      </c>
      <c r="C401" s="76" t="s">
        <v>973</v>
      </c>
      <c r="D401" s="77" t="s">
        <v>1422</v>
      </c>
      <c r="E401" s="78">
        <v>1015</v>
      </c>
      <c r="F401" s="78">
        <v>324.8</v>
      </c>
      <c r="G401" s="76" t="s">
        <v>1417</v>
      </c>
      <c r="H401" s="76" t="s">
        <v>1418</v>
      </c>
      <c r="I401" s="77" t="s">
        <v>206</v>
      </c>
      <c r="J401" s="77" t="s">
        <v>493</v>
      </c>
      <c r="M401" s="74"/>
    </row>
    <row r="402" spans="2:13" x14ac:dyDescent="0.25">
      <c r="B402" s="75">
        <v>40835</v>
      </c>
      <c r="C402" s="76" t="s">
        <v>973</v>
      </c>
      <c r="D402" s="77" t="s">
        <v>1420</v>
      </c>
      <c r="E402" s="78">
        <v>1710</v>
      </c>
      <c r="F402" s="78">
        <v>547.20000000000005</v>
      </c>
      <c r="G402" s="76" t="s">
        <v>1417</v>
      </c>
      <c r="H402" s="76" t="s">
        <v>1418</v>
      </c>
      <c r="I402" s="77" t="s">
        <v>160</v>
      </c>
      <c r="J402" s="77" t="s">
        <v>493</v>
      </c>
      <c r="M402" s="74"/>
    </row>
    <row r="403" spans="2:13" x14ac:dyDescent="0.25">
      <c r="B403" s="75">
        <v>40437</v>
      </c>
      <c r="C403" s="76" t="s">
        <v>975</v>
      </c>
      <c r="D403" s="77" t="s">
        <v>1423</v>
      </c>
      <c r="E403" s="78">
        <v>1085</v>
      </c>
      <c r="F403" s="78">
        <v>347.2</v>
      </c>
      <c r="G403" s="76" t="s">
        <v>1417</v>
      </c>
      <c r="H403" s="76" t="s">
        <v>1418</v>
      </c>
      <c r="I403" s="77" t="s">
        <v>160</v>
      </c>
      <c r="J403" s="77" t="s">
        <v>493</v>
      </c>
      <c r="M403" s="74"/>
    </row>
    <row r="404" spans="2:13" x14ac:dyDescent="0.25">
      <c r="B404" s="75">
        <v>40397</v>
      </c>
      <c r="C404" s="76" t="s">
        <v>979</v>
      </c>
      <c r="D404" s="77" t="s">
        <v>1424</v>
      </c>
      <c r="E404" s="78">
        <v>640</v>
      </c>
      <c r="F404" s="78">
        <v>204.8</v>
      </c>
      <c r="G404" s="76" t="s">
        <v>1417</v>
      </c>
      <c r="H404" s="76" t="s">
        <v>254</v>
      </c>
      <c r="I404" s="77" t="s">
        <v>206</v>
      </c>
      <c r="J404" s="77" t="s">
        <v>493</v>
      </c>
      <c r="M404" s="74"/>
    </row>
    <row r="405" spans="2:13" x14ac:dyDescent="0.25">
      <c r="B405" s="75">
        <v>41363</v>
      </c>
      <c r="C405" s="76" t="s">
        <v>979</v>
      </c>
      <c r="D405" s="77" t="s">
        <v>1423</v>
      </c>
      <c r="E405" s="78">
        <v>1085</v>
      </c>
      <c r="F405" s="78">
        <v>347.2</v>
      </c>
      <c r="G405" s="76" t="s">
        <v>1417</v>
      </c>
      <c r="H405" s="76" t="s">
        <v>1418</v>
      </c>
      <c r="I405" s="77" t="s">
        <v>206</v>
      </c>
      <c r="J405" s="77" t="s">
        <v>495</v>
      </c>
      <c r="M405" s="74"/>
    </row>
    <row r="406" spans="2:13" x14ac:dyDescent="0.25">
      <c r="B406" s="75">
        <v>41287</v>
      </c>
      <c r="C406" s="76" t="s">
        <v>981</v>
      </c>
      <c r="D406" s="77" t="s">
        <v>1416</v>
      </c>
      <c r="E406" s="78">
        <v>875</v>
      </c>
      <c r="F406" s="78">
        <v>280</v>
      </c>
      <c r="G406" s="76" t="s">
        <v>1427</v>
      </c>
      <c r="H406" s="76" t="s">
        <v>1418</v>
      </c>
      <c r="I406" s="77" t="s">
        <v>206</v>
      </c>
      <c r="J406" s="77" t="s">
        <v>493</v>
      </c>
      <c r="M406" s="74"/>
    </row>
    <row r="407" spans="2:13" x14ac:dyDescent="0.25">
      <c r="B407" s="75">
        <v>41391</v>
      </c>
      <c r="C407" s="76" t="s">
        <v>979</v>
      </c>
      <c r="D407" s="77" t="s">
        <v>1419</v>
      </c>
      <c r="E407" s="78">
        <v>2220</v>
      </c>
      <c r="F407" s="78">
        <v>710.4</v>
      </c>
      <c r="G407" s="76" t="s">
        <v>1426</v>
      </c>
      <c r="H407" s="76" t="s">
        <v>1418</v>
      </c>
      <c r="I407" s="77" t="s">
        <v>206</v>
      </c>
      <c r="J407" s="77" t="s">
        <v>495</v>
      </c>
      <c r="M407" s="74"/>
    </row>
    <row r="408" spans="2:13" x14ac:dyDescent="0.25">
      <c r="B408" s="75">
        <v>41182</v>
      </c>
      <c r="C408" s="76" t="s">
        <v>981</v>
      </c>
      <c r="D408" s="77" t="s">
        <v>1416</v>
      </c>
      <c r="E408" s="78">
        <v>250</v>
      </c>
      <c r="F408" s="78">
        <v>80</v>
      </c>
      <c r="G408" s="76" t="s">
        <v>1421</v>
      </c>
      <c r="H408" s="76" t="s">
        <v>1418</v>
      </c>
      <c r="I408" s="77" t="s">
        <v>206</v>
      </c>
      <c r="J408" s="77" t="s">
        <v>493</v>
      </c>
      <c r="M408" s="74"/>
    </row>
    <row r="409" spans="2:13" x14ac:dyDescent="0.25">
      <c r="B409" s="75">
        <v>41053</v>
      </c>
      <c r="C409" s="76" t="s">
        <v>975</v>
      </c>
      <c r="D409" s="77" t="s">
        <v>1416</v>
      </c>
      <c r="E409" s="78">
        <v>375</v>
      </c>
      <c r="F409" s="78">
        <v>120</v>
      </c>
      <c r="G409" s="76" t="s">
        <v>1417</v>
      </c>
      <c r="H409" s="76" t="s">
        <v>1418</v>
      </c>
      <c r="I409" s="77" t="s">
        <v>206</v>
      </c>
      <c r="J409" s="77" t="s">
        <v>493</v>
      </c>
      <c r="M409" s="74"/>
    </row>
    <row r="410" spans="2:13" x14ac:dyDescent="0.25">
      <c r="B410" s="75">
        <v>41236</v>
      </c>
      <c r="C410" s="76" t="s">
        <v>977</v>
      </c>
      <c r="D410" s="77" t="s">
        <v>1422</v>
      </c>
      <c r="E410" s="78">
        <v>725</v>
      </c>
      <c r="F410" s="78">
        <v>232</v>
      </c>
      <c r="G410" s="76" t="s">
        <v>1417</v>
      </c>
      <c r="H410" s="76" t="s">
        <v>254</v>
      </c>
      <c r="I410" s="77" t="s">
        <v>206</v>
      </c>
      <c r="J410" s="77" t="s">
        <v>495</v>
      </c>
      <c r="M410" s="74"/>
    </row>
    <row r="411" spans="2:13" x14ac:dyDescent="0.25">
      <c r="B411" s="75">
        <v>41153</v>
      </c>
      <c r="C411" s="76" t="s">
        <v>979</v>
      </c>
      <c r="D411" s="77" t="s">
        <v>1416</v>
      </c>
      <c r="E411" s="78">
        <v>1000</v>
      </c>
      <c r="F411" s="78">
        <v>320</v>
      </c>
      <c r="G411" s="76" t="s">
        <v>1417</v>
      </c>
      <c r="H411" s="76" t="s">
        <v>1418</v>
      </c>
      <c r="I411" s="77" t="s">
        <v>160</v>
      </c>
      <c r="J411" s="77" t="s">
        <v>495</v>
      </c>
      <c r="M411" s="74"/>
    </row>
    <row r="412" spans="2:13" x14ac:dyDescent="0.25">
      <c r="B412" s="75">
        <v>40546</v>
      </c>
      <c r="C412" s="76" t="s">
        <v>969</v>
      </c>
      <c r="D412" s="77" t="s">
        <v>1419</v>
      </c>
      <c r="E412" s="78">
        <v>1295</v>
      </c>
      <c r="F412" s="78">
        <v>414.40000000000003</v>
      </c>
      <c r="G412" s="76" t="s">
        <v>1426</v>
      </c>
      <c r="H412" s="76" t="s">
        <v>1418</v>
      </c>
      <c r="I412" s="77" t="s">
        <v>206</v>
      </c>
      <c r="J412" s="77" t="s">
        <v>495</v>
      </c>
      <c r="M412" s="74"/>
    </row>
    <row r="413" spans="2:13" x14ac:dyDescent="0.25">
      <c r="B413" s="75">
        <v>40982</v>
      </c>
      <c r="C413" s="76" t="s">
        <v>973</v>
      </c>
      <c r="D413" s="77" t="s">
        <v>1420</v>
      </c>
      <c r="E413" s="78">
        <v>192</v>
      </c>
      <c r="F413" s="78">
        <v>61.44</v>
      </c>
      <c r="G413" s="76" t="s">
        <v>1417</v>
      </c>
      <c r="H413" s="76" t="s">
        <v>1418</v>
      </c>
      <c r="I413" s="77" t="s">
        <v>160</v>
      </c>
      <c r="J413" s="77" t="s">
        <v>495</v>
      </c>
      <c r="M413" s="74"/>
    </row>
    <row r="414" spans="2:13" x14ac:dyDescent="0.25">
      <c r="B414" s="75">
        <v>40664</v>
      </c>
      <c r="C414" s="76" t="s">
        <v>981</v>
      </c>
      <c r="D414" s="77" t="s">
        <v>1425</v>
      </c>
      <c r="E414" s="78">
        <v>280</v>
      </c>
      <c r="F414" s="78">
        <v>89.600000000000009</v>
      </c>
      <c r="G414" s="76" t="s">
        <v>1427</v>
      </c>
      <c r="H414" s="76" t="s">
        <v>1418</v>
      </c>
      <c r="I414" s="77" t="s">
        <v>160</v>
      </c>
      <c r="J414" s="77" t="s">
        <v>493</v>
      </c>
      <c r="M414" s="74"/>
    </row>
    <row r="415" spans="2:13" x14ac:dyDescent="0.25">
      <c r="B415" s="75">
        <v>41143</v>
      </c>
      <c r="C415" s="76" t="s">
        <v>973</v>
      </c>
      <c r="D415" s="77" t="s">
        <v>1416</v>
      </c>
      <c r="E415" s="78">
        <v>750</v>
      </c>
      <c r="F415" s="78">
        <v>240</v>
      </c>
      <c r="G415" s="76" t="s">
        <v>1421</v>
      </c>
      <c r="H415" s="76" t="s">
        <v>1418</v>
      </c>
      <c r="I415" s="77" t="s">
        <v>160</v>
      </c>
      <c r="J415" s="77" t="s">
        <v>495</v>
      </c>
      <c r="M415" s="74"/>
    </row>
    <row r="416" spans="2:13" x14ac:dyDescent="0.25">
      <c r="B416" s="75">
        <v>41358</v>
      </c>
      <c r="C416" s="76" t="s">
        <v>969</v>
      </c>
      <c r="D416" s="77" t="s">
        <v>1416</v>
      </c>
      <c r="E416" s="78">
        <v>750</v>
      </c>
      <c r="F416" s="78">
        <v>240</v>
      </c>
      <c r="G416" s="76" t="s">
        <v>1417</v>
      </c>
      <c r="H416" s="76" t="s">
        <v>1418</v>
      </c>
      <c r="I416" s="77" t="s">
        <v>206</v>
      </c>
      <c r="J416" s="77" t="s">
        <v>493</v>
      </c>
      <c r="M416" s="74"/>
    </row>
    <row r="417" spans="2:13" x14ac:dyDescent="0.25">
      <c r="B417" s="75">
        <v>41389</v>
      </c>
      <c r="C417" s="76" t="s">
        <v>975</v>
      </c>
      <c r="D417" s="77" t="s">
        <v>1416</v>
      </c>
      <c r="E417" s="78">
        <v>500</v>
      </c>
      <c r="F417" s="78">
        <v>160</v>
      </c>
      <c r="G417" s="76" t="s">
        <v>1417</v>
      </c>
      <c r="H417" s="76" t="s">
        <v>254</v>
      </c>
      <c r="I417" s="77" t="s">
        <v>235</v>
      </c>
      <c r="J417" s="77" t="s">
        <v>493</v>
      </c>
      <c r="M417" s="74"/>
    </row>
    <row r="418" spans="2:13" x14ac:dyDescent="0.25">
      <c r="B418" s="75">
        <v>40533</v>
      </c>
      <c r="C418" s="76" t="s">
        <v>971</v>
      </c>
      <c r="D418" s="77" t="s">
        <v>1419</v>
      </c>
      <c r="E418" s="78">
        <v>712</v>
      </c>
      <c r="F418" s="78">
        <v>227.84</v>
      </c>
      <c r="G418" s="76" t="s">
        <v>1427</v>
      </c>
      <c r="H418" s="76" t="s">
        <v>1418</v>
      </c>
      <c r="I418" s="77" t="s">
        <v>160</v>
      </c>
      <c r="J418" s="77" t="s">
        <v>495</v>
      </c>
      <c r="M418" s="74"/>
    </row>
    <row r="419" spans="2:13" x14ac:dyDescent="0.25">
      <c r="B419" s="75">
        <v>40905</v>
      </c>
      <c r="C419" s="76" t="s">
        <v>973</v>
      </c>
      <c r="D419" s="77" t="s">
        <v>1416</v>
      </c>
      <c r="E419" s="78">
        <v>875</v>
      </c>
      <c r="F419" s="78">
        <v>280</v>
      </c>
      <c r="G419" s="76" t="s">
        <v>1417</v>
      </c>
      <c r="H419" s="76" t="s">
        <v>1418</v>
      </c>
      <c r="I419" s="77" t="s">
        <v>160</v>
      </c>
      <c r="J419" s="77" t="s">
        <v>493</v>
      </c>
      <c r="M419" s="74"/>
    </row>
    <row r="420" spans="2:13" x14ac:dyDescent="0.25">
      <c r="B420" s="75">
        <v>41109</v>
      </c>
      <c r="C420" s="76" t="s">
        <v>975</v>
      </c>
      <c r="D420" s="77" t="s">
        <v>1419</v>
      </c>
      <c r="E420" s="78">
        <v>1424</v>
      </c>
      <c r="F420" s="78">
        <v>455.68</v>
      </c>
      <c r="G420" s="76" t="s">
        <v>1417</v>
      </c>
      <c r="H420" s="76" t="s">
        <v>1418</v>
      </c>
      <c r="I420" s="77" t="s">
        <v>206</v>
      </c>
      <c r="J420" s="77" t="s">
        <v>493</v>
      </c>
      <c r="M420" s="74"/>
    </row>
    <row r="421" spans="2:13" x14ac:dyDescent="0.25">
      <c r="B421" s="75">
        <v>41381</v>
      </c>
      <c r="C421" s="76" t="s">
        <v>973</v>
      </c>
      <c r="D421" s="77" t="s">
        <v>1416</v>
      </c>
      <c r="E421" s="78">
        <v>750</v>
      </c>
      <c r="F421" s="78">
        <v>240</v>
      </c>
      <c r="G421" s="76" t="s">
        <v>1417</v>
      </c>
      <c r="H421" s="76" t="s">
        <v>1418</v>
      </c>
      <c r="I421" s="77" t="s">
        <v>160</v>
      </c>
      <c r="J421" s="77" t="s">
        <v>495</v>
      </c>
      <c r="M421" s="74"/>
    </row>
    <row r="422" spans="2:13" x14ac:dyDescent="0.25">
      <c r="B422" s="75">
        <v>40881</v>
      </c>
      <c r="C422" s="76" t="s">
        <v>981</v>
      </c>
      <c r="D422" s="77" t="s">
        <v>1416</v>
      </c>
      <c r="E422" s="78">
        <v>500</v>
      </c>
      <c r="F422" s="78">
        <v>160</v>
      </c>
      <c r="G422" s="76" t="s">
        <v>1417</v>
      </c>
      <c r="H422" s="76" t="s">
        <v>256</v>
      </c>
      <c r="I422" s="77" t="s">
        <v>206</v>
      </c>
      <c r="J422" s="77" t="s">
        <v>493</v>
      </c>
      <c r="M422" s="74"/>
    </row>
    <row r="423" spans="2:13" x14ac:dyDescent="0.25">
      <c r="B423" s="75">
        <v>40792</v>
      </c>
      <c r="C423" s="76" t="s">
        <v>971</v>
      </c>
      <c r="D423" s="77" t="s">
        <v>1420</v>
      </c>
      <c r="E423" s="78">
        <v>2394</v>
      </c>
      <c r="F423" s="78">
        <v>766.08</v>
      </c>
      <c r="G423" s="76" t="s">
        <v>1417</v>
      </c>
      <c r="H423" s="76" t="s">
        <v>1418</v>
      </c>
      <c r="I423" s="77" t="s">
        <v>206</v>
      </c>
      <c r="J423" s="77" t="s">
        <v>493</v>
      </c>
      <c r="M423" s="74"/>
    </row>
    <row r="424" spans="2:13" x14ac:dyDescent="0.25">
      <c r="B424" s="75">
        <v>40754</v>
      </c>
      <c r="C424" s="76" t="s">
        <v>979</v>
      </c>
      <c r="D424" s="77" t="s">
        <v>1420</v>
      </c>
      <c r="E424" s="78">
        <v>228</v>
      </c>
      <c r="F424" s="78">
        <v>72.960000000000008</v>
      </c>
      <c r="G424" s="76" t="s">
        <v>1417</v>
      </c>
      <c r="H424" s="76" t="s">
        <v>1418</v>
      </c>
      <c r="I424" s="77" t="s">
        <v>206</v>
      </c>
      <c r="J424" s="77" t="s">
        <v>493</v>
      </c>
      <c r="M424" s="74"/>
    </row>
    <row r="425" spans="2:13" x14ac:dyDescent="0.25">
      <c r="B425" s="75">
        <v>41282</v>
      </c>
      <c r="C425" s="76" t="s">
        <v>971</v>
      </c>
      <c r="D425" s="77" t="s">
        <v>1428</v>
      </c>
      <c r="E425" s="78">
        <v>920</v>
      </c>
      <c r="F425" s="78">
        <v>294.40000000000003</v>
      </c>
      <c r="G425" s="76" t="s">
        <v>1417</v>
      </c>
      <c r="H425" s="76" t="s">
        <v>1418</v>
      </c>
      <c r="I425" s="77" t="s">
        <v>206</v>
      </c>
      <c r="J425" s="77" t="s">
        <v>493</v>
      </c>
      <c r="M425" s="74"/>
    </row>
    <row r="426" spans="2:13" x14ac:dyDescent="0.25">
      <c r="B426" s="75">
        <v>40586</v>
      </c>
      <c r="C426" s="76" t="s">
        <v>979</v>
      </c>
      <c r="D426" s="77" t="s">
        <v>1420</v>
      </c>
      <c r="E426" s="78">
        <v>1368</v>
      </c>
      <c r="F426" s="78">
        <v>437.76</v>
      </c>
      <c r="G426" s="76" t="s">
        <v>1417</v>
      </c>
      <c r="H426" s="76" t="s">
        <v>1418</v>
      </c>
      <c r="I426" s="77" t="s">
        <v>160</v>
      </c>
      <c r="J426" s="77" t="s">
        <v>495</v>
      </c>
      <c r="M426" s="74"/>
    </row>
    <row r="427" spans="2:13" x14ac:dyDescent="0.25">
      <c r="B427" s="75">
        <v>40550</v>
      </c>
      <c r="C427" s="76" t="s">
        <v>977</v>
      </c>
      <c r="D427" s="77" t="s">
        <v>1422</v>
      </c>
      <c r="E427" s="78">
        <v>290</v>
      </c>
      <c r="F427" s="78">
        <v>92.8</v>
      </c>
      <c r="G427" s="76" t="s">
        <v>1417</v>
      </c>
      <c r="H427" s="76" t="s">
        <v>1418</v>
      </c>
      <c r="I427" s="77" t="s">
        <v>206</v>
      </c>
      <c r="J427" s="77" t="s">
        <v>493</v>
      </c>
      <c r="M427" s="74"/>
    </row>
    <row r="428" spans="2:13" x14ac:dyDescent="0.25">
      <c r="B428" s="75">
        <v>40935</v>
      </c>
      <c r="C428" s="76" t="s">
        <v>977</v>
      </c>
      <c r="D428" s="77" t="s">
        <v>1416</v>
      </c>
      <c r="E428" s="78">
        <v>1500</v>
      </c>
      <c r="F428" s="78">
        <v>480</v>
      </c>
      <c r="G428" s="76" t="s">
        <v>1417</v>
      </c>
      <c r="H428" s="76" t="s">
        <v>256</v>
      </c>
      <c r="I428" s="77" t="s">
        <v>160</v>
      </c>
      <c r="J428" s="77" t="s">
        <v>493</v>
      </c>
      <c r="M428" s="74"/>
    </row>
    <row r="429" spans="2:13" x14ac:dyDescent="0.25">
      <c r="B429" s="75">
        <v>41236</v>
      </c>
      <c r="C429" s="76" t="s">
        <v>977</v>
      </c>
      <c r="D429" s="77" t="s">
        <v>1422</v>
      </c>
      <c r="E429" s="78">
        <v>725</v>
      </c>
      <c r="F429" s="78">
        <v>232</v>
      </c>
      <c r="G429" s="76" t="s">
        <v>1417</v>
      </c>
      <c r="H429" s="76" t="s">
        <v>1418</v>
      </c>
      <c r="I429" s="77" t="s">
        <v>141</v>
      </c>
      <c r="J429" s="77" t="s">
        <v>493</v>
      </c>
      <c r="M429" s="74"/>
    </row>
    <row r="430" spans="2:13" x14ac:dyDescent="0.25">
      <c r="B430" s="75">
        <v>40416</v>
      </c>
      <c r="C430" s="76" t="s">
        <v>975</v>
      </c>
      <c r="D430" s="77" t="s">
        <v>1416</v>
      </c>
      <c r="E430" s="78">
        <v>625</v>
      </c>
      <c r="F430" s="78">
        <v>200</v>
      </c>
      <c r="G430" s="76" t="s">
        <v>1417</v>
      </c>
      <c r="H430" s="76" t="s">
        <v>1418</v>
      </c>
      <c r="I430" s="77" t="s">
        <v>235</v>
      </c>
      <c r="J430" s="77" t="s">
        <v>493</v>
      </c>
      <c r="M430" s="74"/>
    </row>
    <row r="431" spans="2:13" x14ac:dyDescent="0.25">
      <c r="B431" s="75">
        <v>41069</v>
      </c>
      <c r="C431" s="76" t="s">
        <v>979</v>
      </c>
      <c r="D431" s="77" t="s">
        <v>1416</v>
      </c>
      <c r="E431" s="78">
        <v>1000</v>
      </c>
      <c r="F431" s="78">
        <v>320</v>
      </c>
      <c r="G431" s="76" t="s">
        <v>1417</v>
      </c>
      <c r="H431" s="76" t="s">
        <v>1418</v>
      </c>
      <c r="I431" s="77" t="s">
        <v>206</v>
      </c>
      <c r="J431" s="77" t="s">
        <v>493</v>
      </c>
      <c r="M431" s="74"/>
    </row>
    <row r="432" spans="2:13" x14ac:dyDescent="0.25">
      <c r="B432" s="75">
        <v>40942</v>
      </c>
      <c r="C432" s="76" t="s">
        <v>977</v>
      </c>
      <c r="D432" s="77" t="s">
        <v>1419</v>
      </c>
      <c r="E432" s="78">
        <v>890</v>
      </c>
      <c r="F432" s="78">
        <v>284.8</v>
      </c>
      <c r="G432" s="76" t="s">
        <v>1421</v>
      </c>
      <c r="H432" s="76" t="s">
        <v>1418</v>
      </c>
      <c r="I432" s="77" t="s">
        <v>206</v>
      </c>
      <c r="J432" s="77" t="s">
        <v>493</v>
      </c>
      <c r="M432" s="74"/>
    </row>
    <row r="433" spans="2:13" x14ac:dyDescent="0.25">
      <c r="B433" s="75">
        <v>41174</v>
      </c>
      <c r="C433" s="76" t="s">
        <v>979</v>
      </c>
      <c r="D433" s="77" t="s">
        <v>1420</v>
      </c>
      <c r="E433" s="78">
        <v>1026</v>
      </c>
      <c r="F433" s="78">
        <v>328.32</v>
      </c>
      <c r="G433" s="76" t="s">
        <v>1417</v>
      </c>
      <c r="H433" s="76" t="s">
        <v>1418</v>
      </c>
      <c r="I433" s="77" t="s">
        <v>206</v>
      </c>
      <c r="J433" s="77" t="s">
        <v>493</v>
      </c>
      <c r="M433" s="74"/>
    </row>
    <row r="434" spans="2:13" x14ac:dyDescent="0.25">
      <c r="B434" s="75">
        <v>41069</v>
      </c>
      <c r="C434" s="76" t="s">
        <v>979</v>
      </c>
      <c r="D434" s="77" t="s">
        <v>1428</v>
      </c>
      <c r="E434" s="78">
        <v>1610</v>
      </c>
      <c r="F434" s="78">
        <v>515.20000000000005</v>
      </c>
      <c r="G434" s="76" t="s">
        <v>1427</v>
      </c>
      <c r="H434" s="76" t="s">
        <v>1418</v>
      </c>
      <c r="I434" s="77" t="s">
        <v>116</v>
      </c>
      <c r="J434" s="77" t="s">
        <v>493</v>
      </c>
      <c r="M434" s="74"/>
    </row>
    <row r="435" spans="2:13" x14ac:dyDescent="0.25">
      <c r="B435" s="75">
        <v>41169</v>
      </c>
      <c r="C435" s="76" t="s">
        <v>969</v>
      </c>
      <c r="D435" s="77" t="s">
        <v>1420</v>
      </c>
      <c r="E435" s="78">
        <v>2304</v>
      </c>
      <c r="F435" s="78">
        <v>737.28</v>
      </c>
      <c r="G435" s="76" t="s">
        <v>1417</v>
      </c>
      <c r="H435" s="76" t="s">
        <v>1418</v>
      </c>
      <c r="I435" s="77" t="s">
        <v>160</v>
      </c>
      <c r="J435" s="77" t="s">
        <v>495</v>
      </c>
      <c r="M435" s="74"/>
    </row>
    <row r="436" spans="2:13" x14ac:dyDescent="0.25">
      <c r="B436" s="75">
        <v>40751</v>
      </c>
      <c r="C436" s="76" t="s">
        <v>973</v>
      </c>
      <c r="D436" s="77" t="s">
        <v>1420</v>
      </c>
      <c r="E436" s="78">
        <v>228</v>
      </c>
      <c r="F436" s="78">
        <v>72.960000000000008</v>
      </c>
      <c r="G436" s="76" t="s">
        <v>1417</v>
      </c>
      <c r="H436" s="76" t="s">
        <v>1418</v>
      </c>
      <c r="I436" s="77" t="s">
        <v>206</v>
      </c>
      <c r="J436" s="77" t="s">
        <v>493</v>
      </c>
      <c r="M436" s="74"/>
    </row>
    <row r="437" spans="2:13" x14ac:dyDescent="0.25">
      <c r="B437" s="75">
        <v>41273</v>
      </c>
      <c r="C437" s="76" t="s">
        <v>981</v>
      </c>
      <c r="D437" s="77" t="s">
        <v>1416</v>
      </c>
      <c r="E437" s="78">
        <v>750</v>
      </c>
      <c r="F437" s="78">
        <v>240</v>
      </c>
      <c r="G437" s="76" t="s">
        <v>1421</v>
      </c>
      <c r="H437" s="76" t="s">
        <v>256</v>
      </c>
      <c r="I437" s="77" t="s">
        <v>160</v>
      </c>
      <c r="J437" s="77" t="s">
        <v>493</v>
      </c>
      <c r="M437" s="74"/>
    </row>
    <row r="438" spans="2:13" x14ac:dyDescent="0.25">
      <c r="B438" s="75">
        <v>41338</v>
      </c>
      <c r="C438" s="76" t="s">
        <v>971</v>
      </c>
      <c r="D438" s="77" t="s">
        <v>1416</v>
      </c>
      <c r="E438" s="78">
        <v>375</v>
      </c>
      <c r="F438" s="78">
        <v>120</v>
      </c>
      <c r="G438" s="76" t="s">
        <v>1421</v>
      </c>
      <c r="H438" s="76" t="s">
        <v>256</v>
      </c>
      <c r="I438" s="77" t="s">
        <v>160</v>
      </c>
      <c r="J438" s="77" t="s">
        <v>493</v>
      </c>
      <c r="M438" s="74"/>
    </row>
    <row r="439" spans="2:13" x14ac:dyDescent="0.25">
      <c r="B439" s="75">
        <v>40897</v>
      </c>
      <c r="C439" s="76" t="s">
        <v>971</v>
      </c>
      <c r="D439" s="77" t="s">
        <v>1416</v>
      </c>
      <c r="E439" s="78">
        <v>1000</v>
      </c>
      <c r="F439" s="78">
        <v>320</v>
      </c>
      <c r="G439" s="76" t="s">
        <v>1421</v>
      </c>
      <c r="H439" s="76" t="s">
        <v>1418</v>
      </c>
      <c r="I439" s="77" t="s">
        <v>206</v>
      </c>
      <c r="J439" s="77" t="s">
        <v>493</v>
      </c>
      <c r="M439" s="74"/>
    </row>
    <row r="440" spans="2:13" x14ac:dyDescent="0.25">
      <c r="B440" s="75">
        <v>41341</v>
      </c>
      <c r="C440" s="76" t="s">
        <v>977</v>
      </c>
      <c r="D440" s="77" t="s">
        <v>1424</v>
      </c>
      <c r="E440" s="78">
        <v>2880</v>
      </c>
      <c r="F440" s="78">
        <v>921.6</v>
      </c>
      <c r="G440" s="76" t="s">
        <v>1429</v>
      </c>
      <c r="H440" s="76" t="s">
        <v>1418</v>
      </c>
      <c r="I440" s="77" t="s">
        <v>206</v>
      </c>
      <c r="J440" s="77" t="s">
        <v>493</v>
      </c>
      <c r="M440" s="74"/>
    </row>
    <row r="441" spans="2:13" x14ac:dyDescent="0.25">
      <c r="B441" s="75">
        <v>40559</v>
      </c>
      <c r="C441" s="76" t="s">
        <v>981</v>
      </c>
      <c r="D441" s="77" t="s">
        <v>1420</v>
      </c>
      <c r="E441" s="78">
        <v>342</v>
      </c>
      <c r="F441" s="78">
        <v>109.44</v>
      </c>
      <c r="G441" s="76" t="s">
        <v>1417</v>
      </c>
      <c r="H441" s="76" t="s">
        <v>1418</v>
      </c>
      <c r="I441" s="77" t="s">
        <v>160</v>
      </c>
      <c r="J441" s="77" t="s">
        <v>495</v>
      </c>
      <c r="M441" s="74"/>
    </row>
    <row r="442" spans="2:13" x14ac:dyDescent="0.25">
      <c r="B442" s="75">
        <v>40499</v>
      </c>
      <c r="C442" s="76" t="s">
        <v>973</v>
      </c>
      <c r="D442" s="77" t="s">
        <v>1425</v>
      </c>
      <c r="E442" s="78">
        <v>2340</v>
      </c>
      <c r="F442" s="78">
        <v>748.80000000000007</v>
      </c>
      <c r="G442" s="76" t="s">
        <v>1417</v>
      </c>
      <c r="H442" s="76" t="s">
        <v>1418</v>
      </c>
      <c r="I442" s="77" t="s">
        <v>160</v>
      </c>
      <c r="J442" s="77" t="s">
        <v>493</v>
      </c>
      <c r="M442" s="74"/>
    </row>
    <row r="443" spans="2:13" x14ac:dyDescent="0.25">
      <c r="B443" s="75">
        <v>40687</v>
      </c>
      <c r="C443" s="76" t="s">
        <v>971</v>
      </c>
      <c r="D443" s="77" t="s">
        <v>1428</v>
      </c>
      <c r="E443" s="78">
        <v>920</v>
      </c>
      <c r="F443" s="78">
        <v>294.40000000000003</v>
      </c>
      <c r="G443" s="76" t="s">
        <v>1417</v>
      </c>
      <c r="H443" s="76" t="s">
        <v>256</v>
      </c>
      <c r="I443" s="77" t="s">
        <v>116</v>
      </c>
      <c r="J443" s="77" t="s">
        <v>493</v>
      </c>
      <c r="M443" s="74"/>
    </row>
    <row r="444" spans="2:13" x14ac:dyDescent="0.25">
      <c r="B444" s="75">
        <v>40817</v>
      </c>
      <c r="C444" s="76" t="s">
        <v>979</v>
      </c>
      <c r="D444" s="77" t="s">
        <v>1420</v>
      </c>
      <c r="E444" s="78">
        <v>570</v>
      </c>
      <c r="F444" s="78">
        <v>182.4</v>
      </c>
      <c r="G444" s="76" t="s">
        <v>1421</v>
      </c>
      <c r="H444" s="76" t="s">
        <v>256</v>
      </c>
      <c r="I444" s="77" t="s">
        <v>160</v>
      </c>
      <c r="J444" s="77" t="s">
        <v>493</v>
      </c>
      <c r="M444" s="74"/>
    </row>
    <row r="445" spans="2:13" x14ac:dyDescent="0.25">
      <c r="B445" s="75">
        <v>41069</v>
      </c>
      <c r="C445" s="76" t="s">
        <v>979</v>
      </c>
      <c r="D445" s="77" t="s">
        <v>1416</v>
      </c>
      <c r="E445" s="78">
        <v>625</v>
      </c>
      <c r="F445" s="78">
        <v>200</v>
      </c>
      <c r="G445" s="76" t="s">
        <v>1417</v>
      </c>
      <c r="H445" s="76" t="s">
        <v>1418</v>
      </c>
      <c r="I445" s="77" t="s">
        <v>141</v>
      </c>
      <c r="J445" s="77" t="s">
        <v>495</v>
      </c>
      <c r="M445" s="74"/>
    </row>
    <row r="446" spans="2:13" x14ac:dyDescent="0.25">
      <c r="B446" s="75">
        <v>41307</v>
      </c>
      <c r="C446" s="76" t="s">
        <v>979</v>
      </c>
      <c r="D446" s="77" t="s">
        <v>1423</v>
      </c>
      <c r="E446" s="78">
        <v>1395</v>
      </c>
      <c r="F446" s="78">
        <v>446.40000000000003</v>
      </c>
      <c r="G446" s="76" t="s">
        <v>1417</v>
      </c>
      <c r="H446" s="76" t="s">
        <v>254</v>
      </c>
      <c r="I446" s="77" t="s">
        <v>160</v>
      </c>
      <c r="J446" s="77" t="s">
        <v>493</v>
      </c>
      <c r="M446" s="74"/>
    </row>
    <row r="447" spans="2:13" x14ac:dyDescent="0.25">
      <c r="B447" s="75">
        <v>40882</v>
      </c>
      <c r="C447" s="76" t="s">
        <v>969</v>
      </c>
      <c r="D447" s="77" t="s">
        <v>1416</v>
      </c>
      <c r="E447" s="78">
        <v>375</v>
      </c>
      <c r="F447" s="78">
        <v>120</v>
      </c>
      <c r="G447" s="76" t="s">
        <v>1417</v>
      </c>
      <c r="H447" s="76" t="s">
        <v>254</v>
      </c>
      <c r="I447" s="77" t="s">
        <v>160</v>
      </c>
      <c r="J447" s="77" t="s">
        <v>495</v>
      </c>
      <c r="M447" s="74"/>
    </row>
    <row r="448" spans="2:13" x14ac:dyDescent="0.25">
      <c r="B448" s="75">
        <v>40641</v>
      </c>
      <c r="C448" s="76" t="s">
        <v>977</v>
      </c>
      <c r="D448" s="77" t="s">
        <v>1419</v>
      </c>
      <c r="E448" s="78">
        <v>740</v>
      </c>
      <c r="F448" s="78">
        <v>236.8</v>
      </c>
      <c r="G448" s="76" t="s">
        <v>1421</v>
      </c>
      <c r="H448" s="76" t="s">
        <v>254</v>
      </c>
      <c r="I448" s="77" t="s">
        <v>206</v>
      </c>
      <c r="J448" s="77" t="s">
        <v>493</v>
      </c>
      <c r="M448" s="74"/>
    </row>
    <row r="449" spans="2:13" x14ac:dyDescent="0.25">
      <c r="B449" s="75">
        <v>41209</v>
      </c>
      <c r="C449" s="76" t="s">
        <v>979</v>
      </c>
      <c r="D449" s="77" t="s">
        <v>1425</v>
      </c>
      <c r="E449" s="78">
        <v>3120</v>
      </c>
      <c r="F449" s="78">
        <v>998.4</v>
      </c>
      <c r="G449" s="76" t="s">
        <v>1417</v>
      </c>
      <c r="H449" s="76" t="s">
        <v>256</v>
      </c>
      <c r="I449" s="77" t="s">
        <v>206</v>
      </c>
      <c r="J449" s="77" t="s">
        <v>495</v>
      </c>
      <c r="M449" s="74"/>
    </row>
    <row r="450" spans="2:13" x14ac:dyDescent="0.25">
      <c r="B450" s="75">
        <v>40517</v>
      </c>
      <c r="C450" s="76" t="s">
        <v>981</v>
      </c>
      <c r="D450" s="77" t="s">
        <v>1416</v>
      </c>
      <c r="E450" s="78">
        <v>1500</v>
      </c>
      <c r="F450" s="78">
        <v>480</v>
      </c>
      <c r="G450" s="76" t="s">
        <v>1417</v>
      </c>
      <c r="H450" s="76" t="s">
        <v>1418</v>
      </c>
      <c r="I450" s="77" t="s">
        <v>160</v>
      </c>
      <c r="J450" s="77" t="s">
        <v>493</v>
      </c>
      <c r="M450" s="74"/>
    </row>
    <row r="451" spans="2:13" x14ac:dyDescent="0.25">
      <c r="B451" s="75">
        <v>40559</v>
      </c>
      <c r="C451" s="76" t="s">
        <v>981</v>
      </c>
      <c r="D451" s="77" t="s">
        <v>1419</v>
      </c>
      <c r="E451" s="78">
        <v>356</v>
      </c>
      <c r="F451" s="78">
        <v>113.92</v>
      </c>
      <c r="G451" s="76" t="s">
        <v>1427</v>
      </c>
      <c r="H451" s="76" t="s">
        <v>254</v>
      </c>
      <c r="I451" s="77" t="s">
        <v>206</v>
      </c>
      <c r="J451" s="77" t="s">
        <v>495</v>
      </c>
      <c r="M451" s="74"/>
    </row>
    <row r="452" spans="2:13" x14ac:dyDescent="0.25">
      <c r="B452" s="75">
        <v>40944</v>
      </c>
      <c r="C452" s="76" t="s">
        <v>981</v>
      </c>
      <c r="D452" s="77" t="s">
        <v>1422</v>
      </c>
      <c r="E452" s="78">
        <v>2610</v>
      </c>
      <c r="F452" s="78">
        <v>835.2</v>
      </c>
      <c r="G452" s="76" t="s">
        <v>1430</v>
      </c>
      <c r="H452" s="76" t="s">
        <v>1418</v>
      </c>
      <c r="I452" s="77" t="s">
        <v>206</v>
      </c>
      <c r="J452" s="77" t="s">
        <v>495</v>
      </c>
      <c r="M452" s="74"/>
    </row>
    <row r="453" spans="2:13" x14ac:dyDescent="0.25">
      <c r="B453" s="75">
        <v>40569</v>
      </c>
      <c r="C453" s="76" t="s">
        <v>973</v>
      </c>
      <c r="D453" s="77" t="s">
        <v>1416</v>
      </c>
      <c r="E453" s="78">
        <v>875</v>
      </c>
      <c r="F453" s="78">
        <v>280</v>
      </c>
      <c r="G453" s="76" t="s">
        <v>1417</v>
      </c>
      <c r="H453" s="76" t="s">
        <v>1418</v>
      </c>
      <c r="I453" s="77" t="s">
        <v>160</v>
      </c>
      <c r="J453" s="77" t="s">
        <v>493</v>
      </c>
      <c r="M453" s="74"/>
    </row>
    <row r="454" spans="2:13" x14ac:dyDescent="0.25">
      <c r="B454" s="75">
        <v>40487</v>
      </c>
      <c r="C454" s="76" t="s">
        <v>977</v>
      </c>
      <c r="D454" s="77" t="s">
        <v>1428</v>
      </c>
      <c r="E454" s="78">
        <v>1150</v>
      </c>
      <c r="F454" s="78">
        <v>368</v>
      </c>
      <c r="G454" s="76" t="s">
        <v>1417</v>
      </c>
      <c r="H454" s="76" t="s">
        <v>256</v>
      </c>
      <c r="I454" s="77" t="s">
        <v>206</v>
      </c>
      <c r="J454" s="77" t="s">
        <v>493</v>
      </c>
      <c r="M454" s="74"/>
    </row>
    <row r="455" spans="2:13" x14ac:dyDescent="0.25">
      <c r="B455" s="75">
        <v>41188</v>
      </c>
      <c r="C455" s="76" t="s">
        <v>979</v>
      </c>
      <c r="D455" s="77" t="s">
        <v>1423</v>
      </c>
      <c r="E455" s="78">
        <v>155</v>
      </c>
      <c r="F455" s="78">
        <v>49.6</v>
      </c>
      <c r="G455" s="76" t="s">
        <v>1427</v>
      </c>
      <c r="H455" s="76" t="s">
        <v>254</v>
      </c>
      <c r="I455" s="77" t="s">
        <v>206</v>
      </c>
      <c r="J455" s="77" t="s">
        <v>493</v>
      </c>
      <c r="M455" s="74"/>
    </row>
    <row r="456" spans="2:13" x14ac:dyDescent="0.25">
      <c r="B456" s="75">
        <v>41301</v>
      </c>
      <c r="C456" s="76" t="s">
        <v>981</v>
      </c>
      <c r="D456" s="77" t="s">
        <v>1416</v>
      </c>
      <c r="E456" s="78">
        <v>1125</v>
      </c>
      <c r="F456" s="78">
        <v>360</v>
      </c>
      <c r="G456" s="76" t="s">
        <v>1417</v>
      </c>
      <c r="H456" s="76" t="s">
        <v>1418</v>
      </c>
      <c r="I456" s="77" t="s">
        <v>160</v>
      </c>
      <c r="J456" s="77" t="s">
        <v>493</v>
      </c>
      <c r="M456" s="74"/>
    </row>
    <row r="457" spans="2:13" x14ac:dyDescent="0.25">
      <c r="B457" s="75">
        <v>40911</v>
      </c>
      <c r="C457" s="76" t="s">
        <v>971</v>
      </c>
      <c r="D457" s="77" t="s">
        <v>1422</v>
      </c>
      <c r="E457" s="78">
        <v>580</v>
      </c>
      <c r="F457" s="78">
        <v>185.6</v>
      </c>
      <c r="G457" s="76" t="s">
        <v>1417</v>
      </c>
      <c r="H457" s="76" t="s">
        <v>1418</v>
      </c>
      <c r="I457" s="77" t="s">
        <v>206</v>
      </c>
      <c r="J457" s="77" t="s">
        <v>493</v>
      </c>
      <c r="M457" s="74"/>
    </row>
    <row r="458" spans="2:13" x14ac:dyDescent="0.25">
      <c r="B458" s="75">
        <v>40912</v>
      </c>
      <c r="C458" s="76" t="s">
        <v>973</v>
      </c>
      <c r="D458" s="77" t="s">
        <v>1419</v>
      </c>
      <c r="E458" s="78">
        <v>1246</v>
      </c>
      <c r="F458" s="78">
        <v>398.72</v>
      </c>
      <c r="G458" s="76" t="s">
        <v>1417</v>
      </c>
      <c r="H458" s="76" t="s">
        <v>256</v>
      </c>
      <c r="I458" s="77" t="s">
        <v>116</v>
      </c>
      <c r="J458" s="77" t="s">
        <v>493</v>
      </c>
      <c r="M458" s="74"/>
    </row>
    <row r="459" spans="2:13" x14ac:dyDescent="0.25">
      <c r="B459" s="75">
        <v>41188</v>
      </c>
      <c r="C459" s="76" t="s">
        <v>979</v>
      </c>
      <c r="D459" s="77" t="s">
        <v>1422</v>
      </c>
      <c r="E459" s="78">
        <v>580</v>
      </c>
      <c r="F459" s="78">
        <v>185.6</v>
      </c>
      <c r="G459" s="76" t="s">
        <v>1421</v>
      </c>
      <c r="H459" s="76" t="s">
        <v>1418</v>
      </c>
      <c r="I459" s="77" t="s">
        <v>160</v>
      </c>
      <c r="J459" s="77" t="s">
        <v>495</v>
      </c>
      <c r="M459" s="74"/>
    </row>
    <row r="460" spans="2:13" x14ac:dyDescent="0.25">
      <c r="B460" s="75">
        <v>40972</v>
      </c>
      <c r="C460" s="76" t="s">
        <v>981</v>
      </c>
      <c r="D460" s="77" t="s">
        <v>1416</v>
      </c>
      <c r="E460" s="78">
        <v>375</v>
      </c>
      <c r="F460" s="78">
        <v>120</v>
      </c>
      <c r="G460" s="76" t="s">
        <v>1417</v>
      </c>
      <c r="H460" s="76" t="s">
        <v>1418</v>
      </c>
      <c r="I460" s="77" t="s">
        <v>160</v>
      </c>
      <c r="J460" s="77" t="s">
        <v>493</v>
      </c>
      <c r="M460" s="74"/>
    </row>
    <row r="461" spans="2:13" x14ac:dyDescent="0.25">
      <c r="B461" s="75">
        <v>40618</v>
      </c>
      <c r="C461" s="76" t="s">
        <v>973</v>
      </c>
      <c r="D461" s="77" t="s">
        <v>1420</v>
      </c>
      <c r="E461" s="78">
        <v>342</v>
      </c>
      <c r="F461" s="78">
        <v>109.44</v>
      </c>
      <c r="G461" s="76" t="s">
        <v>1417</v>
      </c>
      <c r="H461" s="76" t="s">
        <v>256</v>
      </c>
      <c r="I461" s="77" t="s">
        <v>259</v>
      </c>
      <c r="J461" s="77" t="s">
        <v>493</v>
      </c>
      <c r="M461" s="74"/>
    </row>
    <row r="462" spans="2:13" x14ac:dyDescent="0.25">
      <c r="B462" s="75">
        <v>40613</v>
      </c>
      <c r="C462" s="76" t="s">
        <v>977</v>
      </c>
      <c r="D462" s="77" t="s">
        <v>1425</v>
      </c>
      <c r="E462" s="78">
        <v>1820</v>
      </c>
      <c r="F462" s="78">
        <v>582.4</v>
      </c>
      <c r="G462" s="76" t="s">
        <v>1430</v>
      </c>
      <c r="H462" s="76" t="s">
        <v>254</v>
      </c>
      <c r="I462" s="77" t="s">
        <v>259</v>
      </c>
      <c r="J462" s="77" t="s">
        <v>493</v>
      </c>
      <c r="M462" s="74"/>
    </row>
    <row r="463" spans="2:13" x14ac:dyDescent="0.25">
      <c r="B463" s="75">
        <v>40445</v>
      </c>
      <c r="C463" s="76" t="s">
        <v>977</v>
      </c>
      <c r="D463" s="77" t="s">
        <v>1428</v>
      </c>
      <c r="E463" s="78">
        <v>690</v>
      </c>
      <c r="F463" s="78">
        <v>220.8</v>
      </c>
      <c r="G463" s="76" t="s">
        <v>1417</v>
      </c>
      <c r="H463" s="76" t="s">
        <v>256</v>
      </c>
      <c r="I463" s="77" t="s">
        <v>259</v>
      </c>
      <c r="J463" s="77" t="s">
        <v>493</v>
      </c>
      <c r="M463" s="74"/>
    </row>
    <row r="464" spans="2:13" x14ac:dyDescent="0.25">
      <c r="B464" s="75">
        <v>41378</v>
      </c>
      <c r="C464" s="76" t="s">
        <v>981</v>
      </c>
      <c r="D464" s="77" t="s">
        <v>1420</v>
      </c>
      <c r="E464" s="78">
        <v>576</v>
      </c>
      <c r="F464" s="78">
        <v>184.32</v>
      </c>
      <c r="G464" s="76" t="s">
        <v>1417</v>
      </c>
      <c r="H464" s="76" t="s">
        <v>1418</v>
      </c>
      <c r="I464" s="77" t="s">
        <v>259</v>
      </c>
      <c r="J464" s="77" t="s">
        <v>493</v>
      </c>
      <c r="M464" s="74"/>
    </row>
    <row r="465" spans="2:13" x14ac:dyDescent="0.25">
      <c r="B465" s="75">
        <v>40750</v>
      </c>
      <c r="C465" s="76" t="s">
        <v>971</v>
      </c>
      <c r="D465" s="77" t="s">
        <v>1422</v>
      </c>
      <c r="E465" s="78">
        <v>435</v>
      </c>
      <c r="F465" s="78">
        <v>139.20000000000002</v>
      </c>
      <c r="G465" s="76" t="s">
        <v>1417</v>
      </c>
      <c r="H465" s="76" t="s">
        <v>1418</v>
      </c>
      <c r="I465" s="77" t="s">
        <v>206</v>
      </c>
      <c r="J465" s="77" t="s">
        <v>493</v>
      </c>
      <c r="M465" s="74"/>
    </row>
    <row r="466" spans="2:13" x14ac:dyDescent="0.25">
      <c r="B466" s="75">
        <v>40499</v>
      </c>
      <c r="C466" s="76" t="s">
        <v>973</v>
      </c>
      <c r="D466" s="77" t="s">
        <v>1416</v>
      </c>
      <c r="E466" s="78">
        <v>250</v>
      </c>
      <c r="F466" s="78">
        <v>80</v>
      </c>
      <c r="G466" s="76" t="s">
        <v>1417</v>
      </c>
      <c r="H466" s="76" t="s">
        <v>1418</v>
      </c>
      <c r="I466" s="77" t="s">
        <v>259</v>
      </c>
      <c r="J466" s="77" t="s">
        <v>493</v>
      </c>
      <c r="M466" s="74"/>
    </row>
    <row r="467" spans="2:13" x14ac:dyDescent="0.25">
      <c r="B467" s="75">
        <v>40425</v>
      </c>
      <c r="C467" s="76" t="s">
        <v>979</v>
      </c>
      <c r="D467" s="77" t="s">
        <v>1416</v>
      </c>
      <c r="E467" s="78">
        <v>375</v>
      </c>
      <c r="F467" s="78">
        <v>120</v>
      </c>
      <c r="G467" s="76" t="s">
        <v>1417</v>
      </c>
      <c r="H467" s="76" t="s">
        <v>256</v>
      </c>
      <c r="I467" s="77" t="s">
        <v>259</v>
      </c>
      <c r="J467" s="77" t="s">
        <v>493</v>
      </c>
      <c r="M467" s="74"/>
    </row>
    <row r="468" spans="2:13" x14ac:dyDescent="0.25">
      <c r="B468" s="75">
        <v>40901</v>
      </c>
      <c r="C468" s="76" t="s">
        <v>979</v>
      </c>
      <c r="D468" s="77" t="s">
        <v>1419</v>
      </c>
      <c r="E468" s="78">
        <v>712</v>
      </c>
      <c r="F468" s="78">
        <v>227.84</v>
      </c>
      <c r="G468" s="76" t="s">
        <v>1417</v>
      </c>
      <c r="H468" s="76" t="s">
        <v>1418</v>
      </c>
      <c r="I468" s="77" t="s">
        <v>259</v>
      </c>
      <c r="J468" s="77" t="s">
        <v>495</v>
      </c>
      <c r="M468" s="74"/>
    </row>
    <row r="469" spans="2:13" x14ac:dyDescent="0.25">
      <c r="B469" s="75">
        <v>40768</v>
      </c>
      <c r="C469" s="76" t="s">
        <v>979</v>
      </c>
      <c r="D469" s="77" t="s">
        <v>1422</v>
      </c>
      <c r="E469" s="78">
        <v>580</v>
      </c>
      <c r="F469" s="78">
        <v>185.6</v>
      </c>
      <c r="G469" s="76" t="s">
        <v>1417</v>
      </c>
      <c r="H469" s="76" t="s">
        <v>1418</v>
      </c>
      <c r="I469" s="77" t="s">
        <v>206</v>
      </c>
      <c r="J469" s="77" t="s">
        <v>493</v>
      </c>
      <c r="M469" s="74"/>
    </row>
    <row r="470" spans="2:13" x14ac:dyDescent="0.25">
      <c r="B470" s="75">
        <v>40535</v>
      </c>
      <c r="C470" s="76" t="s">
        <v>975</v>
      </c>
      <c r="D470" s="77" t="s">
        <v>1423</v>
      </c>
      <c r="E470" s="78">
        <v>990</v>
      </c>
      <c r="F470" s="78">
        <v>316.8</v>
      </c>
      <c r="G470" s="76" t="s">
        <v>1417</v>
      </c>
      <c r="H470" s="76" t="s">
        <v>254</v>
      </c>
      <c r="I470" s="77" t="s">
        <v>259</v>
      </c>
      <c r="J470" s="77" t="s">
        <v>493</v>
      </c>
      <c r="M470" s="74"/>
    </row>
    <row r="471" spans="2:13" x14ac:dyDescent="0.25">
      <c r="B471" s="75">
        <v>41185</v>
      </c>
      <c r="C471" s="76" t="s">
        <v>973</v>
      </c>
      <c r="D471" s="77" t="s">
        <v>1420</v>
      </c>
      <c r="E471" s="78">
        <v>768</v>
      </c>
      <c r="F471" s="78">
        <v>245.76</v>
      </c>
      <c r="G471" s="76" t="s">
        <v>1417</v>
      </c>
      <c r="H471" s="76" t="s">
        <v>1418</v>
      </c>
      <c r="I471" s="77" t="s">
        <v>259</v>
      </c>
      <c r="J471" s="77" t="s">
        <v>493</v>
      </c>
      <c r="M471" s="74"/>
    </row>
    <row r="472" spans="2:13" x14ac:dyDescent="0.25">
      <c r="B472" s="75">
        <v>40734</v>
      </c>
      <c r="C472" s="76" t="s">
        <v>981</v>
      </c>
      <c r="D472" s="77" t="s">
        <v>1422</v>
      </c>
      <c r="E472" s="78">
        <v>1015</v>
      </c>
      <c r="F472" s="78">
        <v>324.8</v>
      </c>
      <c r="G472" s="76" t="s">
        <v>1421</v>
      </c>
      <c r="H472" s="76" t="s">
        <v>1418</v>
      </c>
      <c r="I472" s="77" t="s">
        <v>259</v>
      </c>
      <c r="J472" s="77" t="s">
        <v>493</v>
      </c>
      <c r="M472" s="74"/>
    </row>
    <row r="473" spans="2:13" x14ac:dyDescent="0.25">
      <c r="B473" s="75">
        <v>40795</v>
      </c>
      <c r="C473" s="76" t="s">
        <v>977</v>
      </c>
      <c r="D473" s="77" t="s">
        <v>1420</v>
      </c>
      <c r="E473" s="78">
        <v>456</v>
      </c>
      <c r="F473" s="78">
        <v>145.92000000000002</v>
      </c>
      <c r="G473" s="76" t="s">
        <v>1417</v>
      </c>
      <c r="H473" s="76" t="s">
        <v>1418</v>
      </c>
      <c r="I473" s="77" t="s">
        <v>259</v>
      </c>
      <c r="J473" s="77" t="s">
        <v>493</v>
      </c>
      <c r="M473" s="74"/>
    </row>
    <row r="474" spans="2:13" x14ac:dyDescent="0.25">
      <c r="B474" s="75">
        <v>40858</v>
      </c>
      <c r="C474" s="76" t="s">
        <v>977</v>
      </c>
      <c r="D474" s="77" t="s">
        <v>1422</v>
      </c>
      <c r="E474" s="78">
        <v>290</v>
      </c>
      <c r="F474" s="78">
        <v>92.8</v>
      </c>
      <c r="G474" s="76" t="s">
        <v>1417</v>
      </c>
      <c r="H474" s="76" t="s">
        <v>254</v>
      </c>
      <c r="I474" s="77" t="s">
        <v>259</v>
      </c>
      <c r="J474" s="77" t="s">
        <v>493</v>
      </c>
      <c r="M474" s="74"/>
    </row>
    <row r="475" spans="2:13" x14ac:dyDescent="0.25">
      <c r="B475" s="75">
        <v>40822</v>
      </c>
      <c r="C475" s="76" t="s">
        <v>975</v>
      </c>
      <c r="D475" s="77" t="s">
        <v>1420</v>
      </c>
      <c r="E475" s="78">
        <v>576</v>
      </c>
      <c r="F475" s="78">
        <v>184.32</v>
      </c>
      <c r="G475" s="76" t="s">
        <v>1417</v>
      </c>
      <c r="H475" s="76" t="s">
        <v>1418</v>
      </c>
      <c r="I475" s="77" t="s">
        <v>259</v>
      </c>
      <c r="J475" s="77" t="s">
        <v>493</v>
      </c>
      <c r="M475" s="74"/>
    </row>
    <row r="476" spans="2:13" x14ac:dyDescent="0.25">
      <c r="B476" s="75">
        <v>40700</v>
      </c>
      <c r="C476" s="76" t="s">
        <v>969</v>
      </c>
      <c r="D476" s="77" t="s">
        <v>1422</v>
      </c>
      <c r="E476" s="78">
        <v>580</v>
      </c>
      <c r="F476" s="78">
        <v>185.6</v>
      </c>
      <c r="G476" s="76" t="s">
        <v>1417</v>
      </c>
      <c r="H476" s="76" t="s">
        <v>1418</v>
      </c>
      <c r="I476" s="77" t="s">
        <v>206</v>
      </c>
      <c r="J476" s="77" t="s">
        <v>495</v>
      </c>
      <c r="M476" s="74"/>
    </row>
    <row r="477" spans="2:13" x14ac:dyDescent="0.25">
      <c r="B477" s="75">
        <v>40753</v>
      </c>
      <c r="C477" s="76" t="s">
        <v>977</v>
      </c>
      <c r="D477" s="77" t="s">
        <v>1422</v>
      </c>
      <c r="E477" s="78">
        <v>870</v>
      </c>
      <c r="F477" s="78">
        <v>278.40000000000003</v>
      </c>
      <c r="G477" s="76" t="s">
        <v>1430</v>
      </c>
      <c r="H477" s="76" t="s">
        <v>1418</v>
      </c>
      <c r="I477" s="77" t="s">
        <v>206</v>
      </c>
      <c r="J477" s="77" t="s">
        <v>493</v>
      </c>
      <c r="M477" s="74"/>
    </row>
    <row r="478" spans="2:13" x14ac:dyDescent="0.25">
      <c r="B478" s="75">
        <v>41198</v>
      </c>
      <c r="C478" s="76" t="s">
        <v>971</v>
      </c>
      <c r="D478" s="77" t="s">
        <v>1425</v>
      </c>
      <c r="E478" s="78">
        <v>1560</v>
      </c>
      <c r="F478" s="78">
        <v>499.2</v>
      </c>
      <c r="G478" s="76" t="s">
        <v>1417</v>
      </c>
      <c r="H478" s="76" t="s">
        <v>254</v>
      </c>
      <c r="I478" s="77" t="s">
        <v>235</v>
      </c>
      <c r="J478" s="77" t="s">
        <v>495</v>
      </c>
      <c r="M478" s="74"/>
    </row>
    <row r="479" spans="2:13" x14ac:dyDescent="0.25">
      <c r="B479" s="75">
        <v>40418</v>
      </c>
      <c r="C479" s="76" t="s">
        <v>979</v>
      </c>
      <c r="D479" s="77" t="s">
        <v>1423</v>
      </c>
      <c r="E479" s="78">
        <v>930</v>
      </c>
      <c r="F479" s="78">
        <v>297.60000000000002</v>
      </c>
      <c r="G479" s="76" t="s">
        <v>1417</v>
      </c>
      <c r="H479" s="76" t="s">
        <v>1418</v>
      </c>
      <c r="I479" s="77" t="s">
        <v>206</v>
      </c>
      <c r="J479" s="77" t="s">
        <v>493</v>
      </c>
      <c r="M479" s="74"/>
    </row>
    <row r="480" spans="2:13" x14ac:dyDescent="0.25">
      <c r="B480" s="75">
        <v>41056</v>
      </c>
      <c r="C480" s="76" t="s">
        <v>981</v>
      </c>
      <c r="D480" s="77" t="s">
        <v>1423</v>
      </c>
      <c r="E480" s="78">
        <v>1240</v>
      </c>
      <c r="F480" s="78">
        <v>396.8</v>
      </c>
      <c r="G480" s="76" t="s">
        <v>1417</v>
      </c>
      <c r="H480" s="76" t="s">
        <v>254</v>
      </c>
      <c r="I480" s="77" t="s">
        <v>259</v>
      </c>
      <c r="J480" s="77" t="s">
        <v>493</v>
      </c>
      <c r="M480" s="74"/>
    </row>
    <row r="481" spans="2:13" x14ac:dyDescent="0.25">
      <c r="B481" s="75">
        <v>40920</v>
      </c>
      <c r="C481" s="76" t="s">
        <v>975</v>
      </c>
      <c r="D481" s="77" t="s">
        <v>1425</v>
      </c>
      <c r="E481" s="78">
        <v>1820</v>
      </c>
      <c r="F481" s="78">
        <v>582.4</v>
      </c>
      <c r="G481" s="76" t="s">
        <v>1417</v>
      </c>
      <c r="H481" s="76" t="s">
        <v>1418</v>
      </c>
      <c r="I481" s="77" t="s">
        <v>259</v>
      </c>
      <c r="J481" s="77" t="s">
        <v>495</v>
      </c>
      <c r="M481" s="74"/>
    </row>
    <row r="482" spans="2:13" x14ac:dyDescent="0.25">
      <c r="B482" s="75">
        <v>41021</v>
      </c>
      <c r="C482" s="76" t="s">
        <v>981</v>
      </c>
      <c r="D482" s="77" t="s">
        <v>1416</v>
      </c>
      <c r="E482" s="78">
        <v>875</v>
      </c>
      <c r="F482" s="78">
        <v>280</v>
      </c>
      <c r="G482" s="76" t="s">
        <v>1421</v>
      </c>
      <c r="H482" s="76" t="s">
        <v>256</v>
      </c>
      <c r="I482" s="77" t="s">
        <v>206</v>
      </c>
      <c r="J482" s="77" t="s">
        <v>493</v>
      </c>
      <c r="M482" s="74"/>
    </row>
    <row r="483" spans="2:13" x14ac:dyDescent="0.25">
      <c r="B483" s="75">
        <v>40785</v>
      </c>
      <c r="C483" s="76" t="s">
        <v>971</v>
      </c>
      <c r="D483" s="77" t="s">
        <v>1422</v>
      </c>
      <c r="E483" s="78">
        <v>435</v>
      </c>
      <c r="F483" s="78">
        <v>139.20000000000002</v>
      </c>
      <c r="G483" s="76" t="s">
        <v>1417</v>
      </c>
      <c r="H483" s="76" t="s">
        <v>1418</v>
      </c>
      <c r="I483" s="77" t="s">
        <v>259</v>
      </c>
      <c r="J483" s="77" t="s">
        <v>493</v>
      </c>
      <c r="M483" s="74"/>
    </row>
    <row r="484" spans="2:13" x14ac:dyDescent="0.25">
      <c r="B484" s="75">
        <v>40955</v>
      </c>
      <c r="C484" s="76" t="s">
        <v>975</v>
      </c>
      <c r="D484" s="77" t="s">
        <v>1416</v>
      </c>
      <c r="E484" s="78">
        <v>125</v>
      </c>
      <c r="F484" s="78">
        <v>40</v>
      </c>
      <c r="G484" s="76" t="s">
        <v>1417</v>
      </c>
      <c r="H484" s="76" t="s">
        <v>254</v>
      </c>
      <c r="I484" s="77" t="s">
        <v>259</v>
      </c>
      <c r="J484" s="77" t="s">
        <v>495</v>
      </c>
      <c r="M484" s="74"/>
    </row>
    <row r="485" spans="2:13" x14ac:dyDescent="0.25">
      <c r="B485" s="75">
        <v>41086</v>
      </c>
      <c r="C485" s="76" t="s">
        <v>971</v>
      </c>
      <c r="D485" s="77" t="s">
        <v>1423</v>
      </c>
      <c r="E485" s="78">
        <v>825</v>
      </c>
      <c r="F485" s="78">
        <v>264</v>
      </c>
      <c r="G485" s="76" t="s">
        <v>1417</v>
      </c>
      <c r="H485" s="76" t="s">
        <v>1418</v>
      </c>
      <c r="I485" s="77" t="s">
        <v>259</v>
      </c>
      <c r="J485" s="77" t="s">
        <v>493</v>
      </c>
      <c r="M485" s="74"/>
    </row>
    <row r="486" spans="2:13" x14ac:dyDescent="0.25">
      <c r="B486" s="75">
        <v>41269</v>
      </c>
      <c r="C486" s="76" t="s">
        <v>973</v>
      </c>
      <c r="D486" s="77" t="s">
        <v>1423</v>
      </c>
      <c r="E486" s="78">
        <v>465</v>
      </c>
      <c r="F486" s="78">
        <v>148.80000000000001</v>
      </c>
      <c r="G486" s="76" t="s">
        <v>1417</v>
      </c>
      <c r="H486" s="76" t="s">
        <v>1418</v>
      </c>
      <c r="I486" s="77" t="s">
        <v>259</v>
      </c>
      <c r="J486" s="77" t="s">
        <v>493</v>
      </c>
      <c r="M486" s="74"/>
    </row>
    <row r="487" spans="2:13" x14ac:dyDescent="0.25">
      <c r="B487" s="75">
        <v>41007</v>
      </c>
      <c r="C487" s="76" t="s">
        <v>981</v>
      </c>
      <c r="D487" s="77" t="s">
        <v>1422</v>
      </c>
      <c r="E487" s="78">
        <v>725</v>
      </c>
      <c r="F487" s="78">
        <v>232</v>
      </c>
      <c r="G487" s="76" t="s">
        <v>1417</v>
      </c>
      <c r="H487" s="76" t="s">
        <v>1418</v>
      </c>
      <c r="I487" s="77" t="s">
        <v>206</v>
      </c>
      <c r="J487" s="77" t="s">
        <v>493</v>
      </c>
      <c r="M487" s="74"/>
    </row>
    <row r="488" spans="2:13" x14ac:dyDescent="0.25">
      <c r="B488" s="75">
        <v>40505</v>
      </c>
      <c r="C488" s="76" t="s">
        <v>971</v>
      </c>
      <c r="D488" s="77" t="s">
        <v>1423</v>
      </c>
      <c r="E488" s="78">
        <v>330</v>
      </c>
      <c r="F488" s="78">
        <v>105.60000000000001</v>
      </c>
      <c r="G488" s="76" t="s">
        <v>1417</v>
      </c>
      <c r="H488" s="76" t="s">
        <v>254</v>
      </c>
      <c r="I488" s="77" t="s">
        <v>206</v>
      </c>
      <c r="J488" s="77" t="s">
        <v>493</v>
      </c>
      <c r="M488" s="74"/>
    </row>
    <row r="489" spans="2:13" x14ac:dyDescent="0.25">
      <c r="B489" s="75">
        <v>40654</v>
      </c>
      <c r="C489" s="76" t="s">
        <v>975</v>
      </c>
      <c r="D489" s="77" t="s">
        <v>1420</v>
      </c>
      <c r="E489" s="78">
        <v>570</v>
      </c>
      <c r="F489" s="78">
        <v>182.4</v>
      </c>
      <c r="G489" s="76" t="s">
        <v>1421</v>
      </c>
      <c r="H489" s="76" t="s">
        <v>254</v>
      </c>
      <c r="I489" s="77" t="s">
        <v>259</v>
      </c>
      <c r="J489" s="77" t="s">
        <v>493</v>
      </c>
      <c r="M489" s="74"/>
    </row>
    <row r="490" spans="2:13" x14ac:dyDescent="0.25">
      <c r="B490" s="75">
        <v>41032</v>
      </c>
      <c r="C490" s="76" t="s">
        <v>975</v>
      </c>
      <c r="D490" s="77" t="s">
        <v>1423</v>
      </c>
      <c r="E490" s="78">
        <v>465</v>
      </c>
      <c r="F490" s="78">
        <v>148.80000000000001</v>
      </c>
      <c r="G490" s="76" t="s">
        <v>1417</v>
      </c>
      <c r="H490" s="76" t="s">
        <v>256</v>
      </c>
      <c r="I490" s="77" t="s">
        <v>116</v>
      </c>
      <c r="J490" s="77" t="s">
        <v>493</v>
      </c>
      <c r="M490" s="74"/>
    </row>
    <row r="491" spans="2:13" x14ac:dyDescent="0.25">
      <c r="B491" s="75">
        <v>40439</v>
      </c>
      <c r="C491" s="76" t="s">
        <v>979</v>
      </c>
      <c r="D491" s="77" t="s">
        <v>1420</v>
      </c>
      <c r="E491" s="78">
        <v>228</v>
      </c>
      <c r="F491" s="78">
        <v>72.960000000000008</v>
      </c>
      <c r="G491" s="76" t="s">
        <v>1426</v>
      </c>
      <c r="H491" s="76" t="s">
        <v>254</v>
      </c>
      <c r="I491" s="77" t="s">
        <v>259</v>
      </c>
      <c r="J491" s="77" t="s">
        <v>495</v>
      </c>
      <c r="M491" s="74"/>
    </row>
    <row r="492" spans="2:13" x14ac:dyDescent="0.25">
      <c r="B492" s="75">
        <v>40549</v>
      </c>
      <c r="C492" s="76" t="s">
        <v>975</v>
      </c>
      <c r="D492" s="77" t="s">
        <v>1423</v>
      </c>
      <c r="E492" s="78">
        <v>465</v>
      </c>
      <c r="F492" s="78">
        <v>148.80000000000001</v>
      </c>
      <c r="G492" s="76" t="s">
        <v>1417</v>
      </c>
      <c r="H492" s="76" t="s">
        <v>1418</v>
      </c>
      <c r="I492" s="77" t="s">
        <v>113</v>
      </c>
      <c r="J492" s="77" t="s">
        <v>493</v>
      </c>
      <c r="M492" s="74"/>
    </row>
    <row r="493" spans="2:13" x14ac:dyDescent="0.25">
      <c r="B493" s="75">
        <v>40555</v>
      </c>
      <c r="C493" s="76" t="s">
        <v>973</v>
      </c>
      <c r="D493" s="77" t="s">
        <v>1416</v>
      </c>
      <c r="E493" s="78">
        <v>500</v>
      </c>
      <c r="F493" s="78">
        <v>160</v>
      </c>
      <c r="G493" s="76" t="s">
        <v>1417</v>
      </c>
      <c r="H493" s="76" t="s">
        <v>1418</v>
      </c>
      <c r="I493" s="77" t="s">
        <v>206</v>
      </c>
      <c r="J493" s="77" t="s">
        <v>495</v>
      </c>
      <c r="M493" s="74"/>
    </row>
    <row r="494" spans="2:13" x14ac:dyDescent="0.25">
      <c r="B494" s="75">
        <v>40538</v>
      </c>
      <c r="C494" s="76" t="s">
        <v>981</v>
      </c>
      <c r="D494" s="77" t="s">
        <v>1423</v>
      </c>
      <c r="E494" s="78">
        <v>660</v>
      </c>
      <c r="F494" s="78">
        <v>211.20000000000002</v>
      </c>
      <c r="G494" s="76" t="s">
        <v>1417</v>
      </c>
      <c r="H494" s="76" t="s">
        <v>1418</v>
      </c>
      <c r="I494" s="77" t="s">
        <v>259</v>
      </c>
      <c r="J494" s="77" t="s">
        <v>493</v>
      </c>
      <c r="M494" s="74"/>
    </row>
    <row r="495" spans="2:13" x14ac:dyDescent="0.25">
      <c r="B495" s="75">
        <v>40722</v>
      </c>
      <c r="C495" s="76" t="s">
        <v>971</v>
      </c>
      <c r="D495" s="77" t="s">
        <v>1428</v>
      </c>
      <c r="E495" s="78">
        <v>1380</v>
      </c>
      <c r="F495" s="78">
        <v>441.6</v>
      </c>
      <c r="G495" s="76" t="s">
        <v>1417</v>
      </c>
      <c r="H495" s="76" t="s">
        <v>1418</v>
      </c>
      <c r="I495" s="77" t="s">
        <v>259</v>
      </c>
      <c r="J495" s="77" t="s">
        <v>493</v>
      </c>
      <c r="M495" s="74"/>
    </row>
    <row r="496" spans="2:13" x14ac:dyDescent="0.25">
      <c r="B496" s="75">
        <v>40659</v>
      </c>
      <c r="C496" s="76" t="s">
        <v>971</v>
      </c>
      <c r="D496" s="77" t="s">
        <v>1422</v>
      </c>
      <c r="E496" s="78">
        <v>435</v>
      </c>
      <c r="F496" s="78">
        <v>139.20000000000002</v>
      </c>
      <c r="G496" s="76" t="s">
        <v>1417</v>
      </c>
      <c r="H496" s="76" t="s">
        <v>254</v>
      </c>
      <c r="I496" s="77" t="s">
        <v>259</v>
      </c>
      <c r="J496" s="77" t="s">
        <v>493</v>
      </c>
      <c r="M496" s="74"/>
    </row>
    <row r="497" spans="2:13" x14ac:dyDescent="0.25">
      <c r="B497" s="75">
        <v>41064</v>
      </c>
      <c r="C497" s="76" t="s">
        <v>969</v>
      </c>
      <c r="D497" s="77" t="s">
        <v>1422</v>
      </c>
      <c r="E497" s="78">
        <v>580</v>
      </c>
      <c r="F497" s="78">
        <v>185.6</v>
      </c>
      <c r="G497" s="76" t="s">
        <v>1417</v>
      </c>
      <c r="H497" s="76" t="s">
        <v>1418</v>
      </c>
      <c r="I497" s="77" t="s">
        <v>113</v>
      </c>
      <c r="J497" s="77" t="s">
        <v>495</v>
      </c>
      <c r="M497" s="74"/>
    </row>
    <row r="498" spans="2:13" x14ac:dyDescent="0.25">
      <c r="B498" s="75">
        <v>40770</v>
      </c>
      <c r="C498" s="76" t="s">
        <v>969</v>
      </c>
      <c r="D498" s="77" t="s">
        <v>1422</v>
      </c>
      <c r="E498" s="78">
        <v>1015</v>
      </c>
      <c r="F498" s="78">
        <v>324.8</v>
      </c>
      <c r="G498" s="76" t="s">
        <v>1417</v>
      </c>
      <c r="H498" s="76" t="s">
        <v>254</v>
      </c>
      <c r="I498" s="77" t="s">
        <v>259</v>
      </c>
      <c r="J498" s="77" t="s">
        <v>493</v>
      </c>
      <c r="M498" s="74"/>
    </row>
    <row r="499" spans="2:13" x14ac:dyDescent="0.25">
      <c r="B499" s="75">
        <v>40510</v>
      </c>
      <c r="C499" s="76" t="s">
        <v>981</v>
      </c>
      <c r="D499" s="77" t="s">
        <v>1420</v>
      </c>
      <c r="E499" s="78">
        <v>192</v>
      </c>
      <c r="F499" s="78">
        <v>61.44</v>
      </c>
      <c r="G499" s="76" t="s">
        <v>1417</v>
      </c>
      <c r="H499" s="76" t="s">
        <v>254</v>
      </c>
      <c r="I499" s="77" t="s">
        <v>206</v>
      </c>
      <c r="J499" s="77" t="s">
        <v>495</v>
      </c>
      <c r="M499" s="74"/>
    </row>
    <row r="500" spans="2:13" x14ac:dyDescent="0.25">
      <c r="B500" s="75">
        <v>41085</v>
      </c>
      <c r="C500" s="76" t="s">
        <v>969</v>
      </c>
      <c r="D500" s="77" t="s">
        <v>1422</v>
      </c>
      <c r="E500" s="78">
        <v>290</v>
      </c>
      <c r="F500" s="78">
        <v>92.8</v>
      </c>
      <c r="G500" s="76" t="s">
        <v>1430</v>
      </c>
      <c r="H500" s="76" t="s">
        <v>1418</v>
      </c>
      <c r="I500" s="77" t="s">
        <v>206</v>
      </c>
      <c r="J500" s="77" t="s">
        <v>493</v>
      </c>
      <c r="M500" s="74"/>
    </row>
    <row r="501" spans="2:13" x14ac:dyDescent="0.25">
      <c r="B501" s="75">
        <v>40979</v>
      </c>
      <c r="C501" s="76" t="s">
        <v>981</v>
      </c>
      <c r="D501" s="77" t="s">
        <v>1425</v>
      </c>
      <c r="E501" s="78">
        <v>840</v>
      </c>
      <c r="F501" s="78">
        <v>268.8</v>
      </c>
      <c r="G501" s="76" t="s">
        <v>1417</v>
      </c>
      <c r="H501" s="76" t="s">
        <v>1418</v>
      </c>
      <c r="I501" s="77" t="s">
        <v>259</v>
      </c>
      <c r="J501" s="77" t="s">
        <v>493</v>
      </c>
      <c r="M501" s="74"/>
    </row>
    <row r="502" spans="2:13" x14ac:dyDescent="0.25">
      <c r="B502" s="75">
        <v>40497</v>
      </c>
      <c r="C502" s="76" t="s">
        <v>969</v>
      </c>
      <c r="D502" s="77" t="s">
        <v>1416</v>
      </c>
      <c r="E502" s="78">
        <v>375</v>
      </c>
      <c r="F502" s="78">
        <v>120</v>
      </c>
      <c r="G502" s="76" t="s">
        <v>1417</v>
      </c>
      <c r="H502" s="76" t="s">
        <v>1418</v>
      </c>
      <c r="I502" s="77" t="s">
        <v>206</v>
      </c>
      <c r="J502" s="77" t="s">
        <v>493</v>
      </c>
      <c r="M502" s="74"/>
    </row>
    <row r="503" spans="2:13" x14ac:dyDescent="0.25">
      <c r="B503" s="75">
        <v>40488</v>
      </c>
      <c r="C503" s="76" t="s">
        <v>979</v>
      </c>
      <c r="D503" s="77" t="s">
        <v>1422</v>
      </c>
      <c r="E503" s="78">
        <v>580</v>
      </c>
      <c r="F503" s="78">
        <v>185.6</v>
      </c>
      <c r="G503" s="76" t="s">
        <v>1417</v>
      </c>
      <c r="H503" s="76" t="s">
        <v>1418</v>
      </c>
      <c r="I503" s="77" t="s">
        <v>206</v>
      </c>
      <c r="J503" s="77" t="s">
        <v>493</v>
      </c>
      <c r="M503" s="74"/>
    </row>
    <row r="504" spans="2:13" x14ac:dyDescent="0.25">
      <c r="B504" s="75">
        <v>41278</v>
      </c>
      <c r="C504" s="76" t="s">
        <v>977</v>
      </c>
      <c r="D504" s="77" t="s">
        <v>1422</v>
      </c>
      <c r="E504" s="78">
        <v>580</v>
      </c>
      <c r="F504" s="78">
        <v>185.6</v>
      </c>
      <c r="G504" s="76" t="s">
        <v>1429</v>
      </c>
      <c r="H504" s="76" t="s">
        <v>1418</v>
      </c>
      <c r="I504" s="77" t="s">
        <v>259</v>
      </c>
      <c r="J504" s="77" t="s">
        <v>493</v>
      </c>
      <c r="M504" s="74"/>
    </row>
    <row r="505" spans="2:13" x14ac:dyDescent="0.25">
      <c r="B505" s="75">
        <v>40835</v>
      </c>
      <c r="C505" s="76" t="s">
        <v>973</v>
      </c>
      <c r="D505" s="77" t="s">
        <v>1425</v>
      </c>
      <c r="E505" s="78">
        <v>780</v>
      </c>
      <c r="F505" s="78">
        <v>249.6</v>
      </c>
      <c r="G505" s="76" t="s">
        <v>1417</v>
      </c>
      <c r="H505" s="76" t="s">
        <v>1418</v>
      </c>
      <c r="I505" s="77" t="s">
        <v>259</v>
      </c>
      <c r="J505" s="77" t="s">
        <v>493</v>
      </c>
      <c r="M505" s="74"/>
    </row>
    <row r="506" spans="2:13" x14ac:dyDescent="0.25">
      <c r="B506" s="75">
        <v>41135</v>
      </c>
      <c r="C506" s="76" t="s">
        <v>971</v>
      </c>
      <c r="D506" s="77" t="s">
        <v>1416</v>
      </c>
      <c r="E506" s="78">
        <v>625</v>
      </c>
      <c r="F506" s="78">
        <v>200</v>
      </c>
      <c r="G506" s="76" t="s">
        <v>1429</v>
      </c>
      <c r="H506" s="76" t="s">
        <v>1418</v>
      </c>
      <c r="I506" s="77" t="s">
        <v>206</v>
      </c>
      <c r="J506" s="77" t="s">
        <v>493</v>
      </c>
      <c r="M506" s="74"/>
    </row>
    <row r="507" spans="2:13" x14ac:dyDescent="0.25">
      <c r="B507" s="75">
        <v>41109</v>
      </c>
      <c r="C507" s="76" t="s">
        <v>975</v>
      </c>
      <c r="D507" s="77" t="s">
        <v>1420</v>
      </c>
      <c r="E507" s="78">
        <v>570</v>
      </c>
      <c r="F507" s="78">
        <v>182.4</v>
      </c>
      <c r="G507" s="76" t="s">
        <v>1417</v>
      </c>
      <c r="H507" s="76" t="s">
        <v>254</v>
      </c>
      <c r="I507" s="77" t="s">
        <v>259</v>
      </c>
      <c r="J507" s="77" t="s">
        <v>493</v>
      </c>
      <c r="M507" s="74"/>
    </row>
    <row r="508" spans="2:13" x14ac:dyDescent="0.25">
      <c r="B508" s="75">
        <v>40393</v>
      </c>
      <c r="C508" s="76" t="s">
        <v>971</v>
      </c>
      <c r="D508" s="77" t="s">
        <v>1420</v>
      </c>
      <c r="E508" s="78">
        <v>342</v>
      </c>
      <c r="F508" s="78">
        <v>109.44</v>
      </c>
      <c r="G508" s="76" t="s">
        <v>1417</v>
      </c>
      <c r="H508" s="76" t="s">
        <v>1418</v>
      </c>
      <c r="I508" s="77" t="s">
        <v>257</v>
      </c>
      <c r="J508" s="77" t="s">
        <v>493</v>
      </c>
      <c r="M508" s="74"/>
    </row>
    <row r="509" spans="2:13" x14ac:dyDescent="0.25">
      <c r="B509" s="75">
        <v>41062</v>
      </c>
      <c r="C509" s="76" t="s">
        <v>979</v>
      </c>
      <c r="D509" s="77" t="s">
        <v>1423</v>
      </c>
      <c r="E509" s="78">
        <v>310</v>
      </c>
      <c r="F509" s="78">
        <v>99.2</v>
      </c>
      <c r="G509" s="76" t="s">
        <v>1417</v>
      </c>
      <c r="H509" s="76" t="s">
        <v>1418</v>
      </c>
      <c r="I509" s="77" t="s">
        <v>206</v>
      </c>
      <c r="J509" s="77" t="s">
        <v>493</v>
      </c>
      <c r="M509" s="74"/>
    </row>
    <row r="510" spans="2:13" x14ac:dyDescent="0.25">
      <c r="B510" s="75">
        <v>41076</v>
      </c>
      <c r="C510" s="76" t="s">
        <v>979</v>
      </c>
      <c r="D510" s="77" t="s">
        <v>1419</v>
      </c>
      <c r="E510" s="78">
        <v>4440</v>
      </c>
      <c r="F510" s="78">
        <v>1420.8</v>
      </c>
      <c r="G510" s="76" t="s">
        <v>1417</v>
      </c>
      <c r="H510" s="76" t="s">
        <v>1418</v>
      </c>
      <c r="I510" s="77" t="s">
        <v>206</v>
      </c>
      <c r="J510" s="77" t="s">
        <v>495</v>
      </c>
      <c r="M510" s="74"/>
    </row>
    <row r="511" spans="2:13" x14ac:dyDescent="0.25">
      <c r="B511" s="75">
        <v>40511</v>
      </c>
      <c r="C511" s="76" t="s">
        <v>969</v>
      </c>
      <c r="D511" s="77" t="s">
        <v>1419</v>
      </c>
      <c r="E511" s="78">
        <v>1110</v>
      </c>
      <c r="F511" s="78">
        <v>355.2</v>
      </c>
      <c r="G511" s="76" t="s">
        <v>1417</v>
      </c>
      <c r="H511" s="76" t="s">
        <v>1418</v>
      </c>
      <c r="I511" s="77" t="s">
        <v>160</v>
      </c>
      <c r="J511" s="77" t="s">
        <v>493</v>
      </c>
      <c r="M511" s="74"/>
    </row>
    <row r="512" spans="2:13" x14ac:dyDescent="0.25">
      <c r="B512" s="75">
        <v>40432</v>
      </c>
      <c r="C512" s="76" t="s">
        <v>979</v>
      </c>
      <c r="D512" s="77" t="s">
        <v>1416</v>
      </c>
      <c r="E512" s="78">
        <v>625</v>
      </c>
      <c r="F512" s="78">
        <v>200</v>
      </c>
      <c r="G512" s="76" t="s">
        <v>1417</v>
      </c>
      <c r="H512" s="76" t="s">
        <v>254</v>
      </c>
      <c r="I512" s="77" t="s">
        <v>259</v>
      </c>
      <c r="J512" s="77" t="s">
        <v>493</v>
      </c>
      <c r="M512" s="74"/>
    </row>
    <row r="513" spans="2:13" x14ac:dyDescent="0.25">
      <c r="B513" s="75">
        <v>41127</v>
      </c>
      <c r="C513" s="76" t="s">
        <v>969</v>
      </c>
      <c r="D513" s="77" t="s">
        <v>1416</v>
      </c>
      <c r="E513" s="78">
        <v>500</v>
      </c>
      <c r="F513" s="78">
        <v>160</v>
      </c>
      <c r="G513" s="76" t="s">
        <v>1429</v>
      </c>
      <c r="H513" s="76" t="s">
        <v>254</v>
      </c>
      <c r="I513" s="77" t="s">
        <v>259</v>
      </c>
      <c r="J513" s="77" t="s">
        <v>493</v>
      </c>
      <c r="M513" s="74"/>
    </row>
    <row r="514" spans="2:13" x14ac:dyDescent="0.25">
      <c r="B514" s="75">
        <v>40817</v>
      </c>
      <c r="C514" s="76" t="s">
        <v>979</v>
      </c>
      <c r="D514" s="77" t="s">
        <v>1416</v>
      </c>
      <c r="E514" s="78">
        <v>750</v>
      </c>
      <c r="F514" s="78">
        <v>240</v>
      </c>
      <c r="G514" s="76" t="s">
        <v>1417</v>
      </c>
      <c r="H514" s="76" t="s">
        <v>1418</v>
      </c>
      <c r="I514" s="77" t="s">
        <v>259</v>
      </c>
      <c r="J514" s="77" t="s">
        <v>493</v>
      </c>
      <c r="M514" s="74"/>
    </row>
    <row r="515" spans="2:13" x14ac:dyDescent="0.25">
      <c r="B515" s="75">
        <v>40818</v>
      </c>
      <c r="C515" s="76" t="s">
        <v>981</v>
      </c>
      <c r="D515" s="77" t="s">
        <v>1428</v>
      </c>
      <c r="E515" s="78">
        <v>460</v>
      </c>
      <c r="F515" s="78">
        <v>147.20000000000002</v>
      </c>
      <c r="G515" s="76" t="s">
        <v>1417</v>
      </c>
      <c r="H515" s="76" t="s">
        <v>1418</v>
      </c>
      <c r="I515" s="77" t="s">
        <v>235</v>
      </c>
      <c r="J515" s="77" t="s">
        <v>493</v>
      </c>
      <c r="M515" s="74"/>
    </row>
    <row r="516" spans="2:13" x14ac:dyDescent="0.25">
      <c r="B516" s="75">
        <v>41298</v>
      </c>
      <c r="C516" s="76" t="s">
        <v>975</v>
      </c>
      <c r="D516" s="77" t="s">
        <v>1423</v>
      </c>
      <c r="E516" s="78">
        <v>3960</v>
      </c>
      <c r="F516" s="78">
        <v>1267.2</v>
      </c>
      <c r="G516" s="76" t="s">
        <v>1417</v>
      </c>
      <c r="H516" s="76" t="s">
        <v>254</v>
      </c>
      <c r="I516" s="77" t="s">
        <v>206</v>
      </c>
      <c r="J516" s="77" t="s">
        <v>493</v>
      </c>
      <c r="M516" s="74"/>
    </row>
    <row r="517" spans="2:13" x14ac:dyDescent="0.25">
      <c r="B517" s="75">
        <v>41203</v>
      </c>
      <c r="C517" s="76" t="s">
        <v>981</v>
      </c>
      <c r="D517" s="77" t="s">
        <v>1420</v>
      </c>
      <c r="E517" s="78">
        <v>456</v>
      </c>
      <c r="F517" s="78">
        <v>145.92000000000002</v>
      </c>
      <c r="G517" s="76" t="s">
        <v>1417</v>
      </c>
      <c r="H517" s="76" t="s">
        <v>1418</v>
      </c>
      <c r="I517" s="77" t="s">
        <v>259</v>
      </c>
      <c r="J517" s="77" t="s">
        <v>493</v>
      </c>
      <c r="M517" s="74"/>
    </row>
    <row r="518" spans="2:13" x14ac:dyDescent="0.25">
      <c r="B518" s="75">
        <v>40419</v>
      </c>
      <c r="C518" s="76" t="s">
        <v>981</v>
      </c>
      <c r="D518" s="77" t="s">
        <v>1422</v>
      </c>
      <c r="E518" s="78">
        <v>290</v>
      </c>
      <c r="F518" s="78">
        <v>92.8</v>
      </c>
      <c r="G518" s="76" t="s">
        <v>1417</v>
      </c>
      <c r="H518" s="76" t="s">
        <v>1418</v>
      </c>
      <c r="I518" s="77" t="s">
        <v>259</v>
      </c>
      <c r="J518" s="77" t="s">
        <v>493</v>
      </c>
      <c r="M518" s="74"/>
    </row>
    <row r="519" spans="2:13" x14ac:dyDescent="0.25">
      <c r="B519" s="75">
        <v>41347</v>
      </c>
      <c r="C519" s="76" t="s">
        <v>975</v>
      </c>
      <c r="D519" s="77" t="s">
        <v>1420</v>
      </c>
      <c r="E519" s="78">
        <v>576</v>
      </c>
      <c r="F519" s="78">
        <v>184.32</v>
      </c>
      <c r="G519" s="76" t="s">
        <v>1417</v>
      </c>
      <c r="H519" s="76" t="s">
        <v>254</v>
      </c>
      <c r="I519" s="77" t="s">
        <v>259</v>
      </c>
      <c r="J519" s="77" t="s">
        <v>493</v>
      </c>
      <c r="M519" s="74"/>
    </row>
    <row r="520" spans="2:13" x14ac:dyDescent="0.25">
      <c r="B520" s="75">
        <v>41345</v>
      </c>
      <c r="C520" s="76" t="s">
        <v>971</v>
      </c>
      <c r="D520" s="77" t="s">
        <v>1422</v>
      </c>
      <c r="E520" s="78">
        <v>435</v>
      </c>
      <c r="F520" s="78">
        <v>139.20000000000002</v>
      </c>
      <c r="G520" s="76" t="s">
        <v>1417</v>
      </c>
      <c r="H520" s="76" t="s">
        <v>1418</v>
      </c>
      <c r="I520" s="77" t="s">
        <v>260</v>
      </c>
      <c r="J520" s="77" t="s">
        <v>495</v>
      </c>
      <c r="M520" s="74"/>
    </row>
    <row r="521" spans="2:13" x14ac:dyDescent="0.25">
      <c r="B521" s="75">
        <v>40809</v>
      </c>
      <c r="C521" s="76" t="s">
        <v>977</v>
      </c>
      <c r="D521" s="77" t="s">
        <v>1416</v>
      </c>
      <c r="E521" s="78">
        <v>750</v>
      </c>
      <c r="F521" s="78">
        <v>240</v>
      </c>
      <c r="G521" s="76" t="s">
        <v>1417</v>
      </c>
      <c r="H521" s="76" t="s">
        <v>1418</v>
      </c>
      <c r="I521" s="77" t="s">
        <v>113</v>
      </c>
      <c r="J521" s="77" t="s">
        <v>493</v>
      </c>
      <c r="M521" s="74"/>
    </row>
    <row r="522" spans="2:13" x14ac:dyDescent="0.25">
      <c r="B522" s="75">
        <v>40434</v>
      </c>
      <c r="C522" s="76" t="s">
        <v>969</v>
      </c>
      <c r="D522" s="77" t="s">
        <v>1424</v>
      </c>
      <c r="E522" s="78">
        <v>320</v>
      </c>
      <c r="F522" s="78">
        <v>102.4</v>
      </c>
      <c r="G522" s="76" t="s">
        <v>1417</v>
      </c>
      <c r="H522" s="76" t="s">
        <v>254</v>
      </c>
      <c r="I522" s="77" t="s">
        <v>206</v>
      </c>
      <c r="J522" s="77" t="s">
        <v>493</v>
      </c>
      <c r="M522" s="74"/>
    </row>
    <row r="523" spans="2:13" x14ac:dyDescent="0.25">
      <c r="B523" s="75">
        <v>40764</v>
      </c>
      <c r="C523" s="76" t="s">
        <v>971</v>
      </c>
      <c r="D523" s="77" t="s">
        <v>1422</v>
      </c>
      <c r="E523" s="78">
        <v>290</v>
      </c>
      <c r="F523" s="78">
        <v>92.8</v>
      </c>
      <c r="G523" s="76" t="s">
        <v>1417</v>
      </c>
      <c r="H523" s="76" t="s">
        <v>1418</v>
      </c>
      <c r="I523" s="77" t="s">
        <v>141</v>
      </c>
      <c r="J523" s="77" t="s">
        <v>495</v>
      </c>
      <c r="M523" s="74"/>
    </row>
    <row r="524" spans="2:13" x14ac:dyDescent="0.25">
      <c r="B524" s="75">
        <v>41167</v>
      </c>
      <c r="C524" s="76" t="s">
        <v>979</v>
      </c>
      <c r="D524" s="77" t="s">
        <v>1422</v>
      </c>
      <c r="E524" s="78">
        <v>1160</v>
      </c>
      <c r="F524" s="78">
        <v>371.2</v>
      </c>
      <c r="G524" s="76" t="s">
        <v>1417</v>
      </c>
      <c r="H524" s="76" t="s">
        <v>1418</v>
      </c>
      <c r="I524" s="77" t="s">
        <v>259</v>
      </c>
      <c r="J524" s="77" t="s">
        <v>493</v>
      </c>
      <c r="M524" s="74"/>
    </row>
    <row r="525" spans="2:13" x14ac:dyDescent="0.25">
      <c r="B525" s="75">
        <v>41218</v>
      </c>
      <c r="C525" s="76" t="s">
        <v>969</v>
      </c>
      <c r="D525" s="77" t="s">
        <v>1424</v>
      </c>
      <c r="E525" s="78">
        <v>5760</v>
      </c>
      <c r="F525" s="78">
        <v>1843.2</v>
      </c>
      <c r="G525" s="76" t="s">
        <v>1417</v>
      </c>
      <c r="H525" s="76" t="s">
        <v>1418</v>
      </c>
      <c r="I525" s="77" t="s">
        <v>259</v>
      </c>
      <c r="J525" s="77" t="s">
        <v>493</v>
      </c>
      <c r="M525" s="74"/>
    </row>
    <row r="526" spans="2:13" x14ac:dyDescent="0.25">
      <c r="B526" s="75">
        <v>41195</v>
      </c>
      <c r="C526" s="76" t="s">
        <v>979</v>
      </c>
      <c r="D526" s="77" t="s">
        <v>1422</v>
      </c>
      <c r="E526" s="78">
        <v>580</v>
      </c>
      <c r="F526" s="78">
        <v>185.6</v>
      </c>
      <c r="G526" s="76" t="s">
        <v>1421</v>
      </c>
      <c r="H526" s="76" t="s">
        <v>1418</v>
      </c>
      <c r="I526" s="77" t="s">
        <v>259</v>
      </c>
      <c r="J526" s="77" t="s">
        <v>493</v>
      </c>
      <c r="M526" s="74"/>
    </row>
    <row r="527" spans="2:13" x14ac:dyDescent="0.25">
      <c r="B527" s="75">
        <v>40455</v>
      </c>
      <c r="C527" s="76" t="s">
        <v>969</v>
      </c>
      <c r="D527" s="77" t="s">
        <v>1420</v>
      </c>
      <c r="E527" s="78">
        <v>864</v>
      </c>
      <c r="F527" s="78">
        <v>276.48</v>
      </c>
      <c r="G527" s="76" t="s">
        <v>1417</v>
      </c>
      <c r="H527" s="76" t="s">
        <v>1418</v>
      </c>
      <c r="I527" s="77" t="s">
        <v>206</v>
      </c>
      <c r="J527" s="77" t="s">
        <v>493</v>
      </c>
      <c r="M527" s="74"/>
    </row>
    <row r="528" spans="2:13" x14ac:dyDescent="0.25">
      <c r="B528" s="75">
        <v>40560</v>
      </c>
      <c r="C528" s="76" t="s">
        <v>969</v>
      </c>
      <c r="D528" s="77" t="s">
        <v>1419</v>
      </c>
      <c r="E528" s="78">
        <v>534</v>
      </c>
      <c r="F528" s="78">
        <v>170.88</v>
      </c>
      <c r="G528" s="76" t="s">
        <v>1429</v>
      </c>
      <c r="H528" s="76" t="s">
        <v>1418</v>
      </c>
      <c r="I528" s="77" t="s">
        <v>259</v>
      </c>
      <c r="J528" s="77" t="s">
        <v>493</v>
      </c>
      <c r="M528" s="74"/>
    </row>
    <row r="529" spans="2:13" x14ac:dyDescent="0.25">
      <c r="B529" s="75">
        <v>41080</v>
      </c>
      <c r="C529" s="76" t="s">
        <v>973</v>
      </c>
      <c r="D529" s="77" t="s">
        <v>1420</v>
      </c>
      <c r="E529" s="78">
        <v>570</v>
      </c>
      <c r="F529" s="78">
        <v>182.4</v>
      </c>
      <c r="G529" s="76" t="s">
        <v>1417</v>
      </c>
      <c r="H529" s="76" t="s">
        <v>256</v>
      </c>
      <c r="I529" s="77" t="s">
        <v>116</v>
      </c>
      <c r="J529" s="77" t="s">
        <v>493</v>
      </c>
      <c r="M529" s="74"/>
    </row>
    <row r="530" spans="2:13" x14ac:dyDescent="0.25">
      <c r="B530" s="75">
        <v>40911</v>
      </c>
      <c r="C530" s="76" t="s">
        <v>971</v>
      </c>
      <c r="D530" s="77" t="s">
        <v>1416</v>
      </c>
      <c r="E530" s="78">
        <v>875</v>
      </c>
      <c r="F530" s="78">
        <v>280</v>
      </c>
      <c r="G530" s="76" t="s">
        <v>1417</v>
      </c>
      <c r="H530" s="76" t="s">
        <v>1418</v>
      </c>
      <c r="I530" s="77" t="s">
        <v>235</v>
      </c>
      <c r="J530" s="77" t="s">
        <v>493</v>
      </c>
      <c r="M530" s="74"/>
    </row>
    <row r="531" spans="2:13" x14ac:dyDescent="0.25">
      <c r="B531" s="75">
        <v>41274</v>
      </c>
      <c r="C531" s="76" t="s">
        <v>969</v>
      </c>
      <c r="D531" s="77" t="s">
        <v>1416</v>
      </c>
      <c r="E531" s="78">
        <v>2250</v>
      </c>
      <c r="F531" s="78">
        <v>720</v>
      </c>
      <c r="G531" s="76" t="s">
        <v>1417</v>
      </c>
      <c r="H531" s="76" t="s">
        <v>256</v>
      </c>
      <c r="I531" s="77" t="s">
        <v>259</v>
      </c>
      <c r="J531" s="77" t="s">
        <v>495</v>
      </c>
      <c r="M531" s="74"/>
    </row>
    <row r="532" spans="2:13" x14ac:dyDescent="0.25">
      <c r="B532" s="75">
        <v>40401</v>
      </c>
      <c r="C532" s="76" t="s">
        <v>973</v>
      </c>
      <c r="D532" s="77" t="s">
        <v>1419</v>
      </c>
      <c r="E532" s="78">
        <v>712</v>
      </c>
      <c r="F532" s="78">
        <v>227.84</v>
      </c>
      <c r="G532" s="76" t="s">
        <v>1417</v>
      </c>
      <c r="H532" s="76" t="s">
        <v>256</v>
      </c>
      <c r="I532" s="77" t="s">
        <v>206</v>
      </c>
      <c r="J532" s="77" t="s">
        <v>495</v>
      </c>
      <c r="M532" s="74"/>
    </row>
    <row r="533" spans="2:13" x14ac:dyDescent="0.25">
      <c r="B533" s="75">
        <v>40722</v>
      </c>
      <c r="C533" s="76" t="s">
        <v>971</v>
      </c>
      <c r="D533" s="77" t="s">
        <v>1423</v>
      </c>
      <c r="E533" s="78">
        <v>1485</v>
      </c>
      <c r="F533" s="78">
        <v>475.2</v>
      </c>
      <c r="G533" s="76" t="s">
        <v>1417</v>
      </c>
      <c r="H533" s="76" t="s">
        <v>1418</v>
      </c>
      <c r="I533" s="77" t="s">
        <v>259</v>
      </c>
      <c r="J533" s="77" t="s">
        <v>493</v>
      </c>
      <c r="M533" s="74"/>
    </row>
    <row r="534" spans="2:13" x14ac:dyDescent="0.25">
      <c r="B534" s="75">
        <v>41356</v>
      </c>
      <c r="C534" s="76" t="s">
        <v>979</v>
      </c>
      <c r="D534" s="77" t="s">
        <v>1423</v>
      </c>
      <c r="E534" s="78">
        <v>930</v>
      </c>
      <c r="F534" s="78">
        <v>297.60000000000002</v>
      </c>
      <c r="G534" s="76" t="s">
        <v>1417</v>
      </c>
      <c r="H534" s="76" t="s">
        <v>256</v>
      </c>
      <c r="I534" s="77" t="s">
        <v>259</v>
      </c>
      <c r="J534" s="77" t="s">
        <v>493</v>
      </c>
      <c r="M534" s="74"/>
    </row>
    <row r="535" spans="2:13" x14ac:dyDescent="0.25">
      <c r="B535" s="75">
        <v>40597</v>
      </c>
      <c r="C535" s="76" t="s">
        <v>973</v>
      </c>
      <c r="D535" s="77" t="s">
        <v>1416</v>
      </c>
      <c r="E535" s="78">
        <v>875</v>
      </c>
      <c r="F535" s="78">
        <v>280</v>
      </c>
      <c r="G535" s="76" t="s">
        <v>1417</v>
      </c>
      <c r="H535" s="76" t="s">
        <v>1418</v>
      </c>
      <c r="I535" s="77" t="s">
        <v>259</v>
      </c>
      <c r="J535" s="77" t="s">
        <v>493</v>
      </c>
      <c r="M535" s="74"/>
    </row>
    <row r="536" spans="2:13" x14ac:dyDescent="0.25">
      <c r="B536" s="75">
        <v>41030</v>
      </c>
      <c r="C536" s="76" t="s">
        <v>971</v>
      </c>
      <c r="D536" s="77" t="s">
        <v>1420</v>
      </c>
      <c r="E536" s="78">
        <v>798</v>
      </c>
      <c r="F536" s="78">
        <v>255.36</v>
      </c>
      <c r="G536" s="76" t="s">
        <v>1421</v>
      </c>
      <c r="H536" s="76" t="s">
        <v>1418</v>
      </c>
      <c r="I536" s="77" t="s">
        <v>259</v>
      </c>
      <c r="J536" s="77" t="s">
        <v>493</v>
      </c>
      <c r="M536" s="74"/>
    </row>
    <row r="537" spans="2:13" x14ac:dyDescent="0.25">
      <c r="B537" s="75">
        <v>41225</v>
      </c>
      <c r="C537" s="76" t="s">
        <v>969</v>
      </c>
      <c r="D537" s="77" t="s">
        <v>1422</v>
      </c>
      <c r="E537" s="78">
        <v>290</v>
      </c>
      <c r="F537" s="78">
        <v>92.8</v>
      </c>
      <c r="G537" s="76" t="s">
        <v>1429</v>
      </c>
      <c r="H537" s="76" t="s">
        <v>1418</v>
      </c>
      <c r="I537" s="77" t="s">
        <v>259</v>
      </c>
      <c r="J537" s="77" t="s">
        <v>493</v>
      </c>
      <c r="M537" s="74"/>
    </row>
    <row r="538" spans="2:13" x14ac:dyDescent="0.25">
      <c r="B538" s="75">
        <v>40952</v>
      </c>
      <c r="C538" s="76" t="s">
        <v>969</v>
      </c>
      <c r="D538" s="77" t="s">
        <v>1423</v>
      </c>
      <c r="E538" s="78">
        <v>620</v>
      </c>
      <c r="F538" s="78">
        <v>198.4</v>
      </c>
      <c r="G538" s="76" t="s">
        <v>1417</v>
      </c>
      <c r="H538" s="76" t="s">
        <v>256</v>
      </c>
      <c r="I538" s="77" t="s">
        <v>259</v>
      </c>
      <c r="J538" s="77" t="s">
        <v>493</v>
      </c>
      <c r="M538" s="74"/>
    </row>
    <row r="539" spans="2:13" x14ac:dyDescent="0.25">
      <c r="B539" s="75">
        <v>40793</v>
      </c>
      <c r="C539" s="76" t="s">
        <v>973</v>
      </c>
      <c r="D539" s="77" t="s">
        <v>1428</v>
      </c>
      <c r="E539" s="78">
        <v>460</v>
      </c>
      <c r="F539" s="78">
        <v>147.20000000000002</v>
      </c>
      <c r="G539" s="76" t="s">
        <v>1417</v>
      </c>
      <c r="H539" s="76" t="s">
        <v>1418</v>
      </c>
      <c r="I539" s="77" t="s">
        <v>206</v>
      </c>
      <c r="J539" s="77" t="s">
        <v>493</v>
      </c>
      <c r="M539" s="74"/>
    </row>
    <row r="540" spans="2:13" x14ac:dyDescent="0.25">
      <c r="B540" s="75">
        <v>40827</v>
      </c>
      <c r="C540" s="76" t="s">
        <v>971</v>
      </c>
      <c r="D540" s="77" t="s">
        <v>1419</v>
      </c>
      <c r="E540" s="78">
        <v>370</v>
      </c>
      <c r="F540" s="78">
        <v>118.4</v>
      </c>
      <c r="G540" s="76" t="s">
        <v>1417</v>
      </c>
      <c r="H540" s="76" t="s">
        <v>254</v>
      </c>
      <c r="I540" s="77" t="s">
        <v>259</v>
      </c>
      <c r="J540" s="77" t="s">
        <v>493</v>
      </c>
      <c r="M540" s="74"/>
    </row>
    <row r="541" spans="2:13" x14ac:dyDescent="0.25">
      <c r="B541" s="75">
        <v>40788</v>
      </c>
      <c r="C541" s="76" t="s">
        <v>977</v>
      </c>
      <c r="D541" s="77" t="s">
        <v>1428</v>
      </c>
      <c r="E541" s="78">
        <v>1840</v>
      </c>
      <c r="F541" s="78">
        <v>588.80000000000007</v>
      </c>
      <c r="G541" s="76" t="s">
        <v>1417</v>
      </c>
      <c r="H541" s="76" t="s">
        <v>1418</v>
      </c>
      <c r="I541" s="77" t="s">
        <v>259</v>
      </c>
      <c r="J541" s="77" t="s">
        <v>493</v>
      </c>
      <c r="M541" s="74"/>
    </row>
    <row r="542" spans="2:13" x14ac:dyDescent="0.25">
      <c r="B542" s="75">
        <v>41337</v>
      </c>
      <c r="C542" s="76" t="s">
        <v>969</v>
      </c>
      <c r="D542" s="77" t="s">
        <v>1420</v>
      </c>
      <c r="E542" s="78">
        <v>570</v>
      </c>
      <c r="F542" s="78">
        <v>182.4</v>
      </c>
      <c r="G542" s="76" t="s">
        <v>1417</v>
      </c>
      <c r="H542" s="76" t="s">
        <v>1418</v>
      </c>
      <c r="I542" s="77" t="s">
        <v>206</v>
      </c>
      <c r="J542" s="77" t="s">
        <v>493</v>
      </c>
      <c r="M542" s="74"/>
    </row>
    <row r="543" spans="2:13" x14ac:dyDescent="0.25">
      <c r="B543" s="75">
        <v>41280</v>
      </c>
      <c r="C543" s="76" t="s">
        <v>981</v>
      </c>
      <c r="D543" s="77" t="s">
        <v>1420</v>
      </c>
      <c r="E543" s="78">
        <v>456</v>
      </c>
      <c r="F543" s="78">
        <v>145.92000000000002</v>
      </c>
      <c r="G543" s="76" t="s">
        <v>1417</v>
      </c>
      <c r="H543" s="76" t="s">
        <v>254</v>
      </c>
      <c r="I543" s="77" t="s">
        <v>259</v>
      </c>
      <c r="J543" s="77" t="s">
        <v>493</v>
      </c>
      <c r="M543" s="74"/>
    </row>
    <row r="544" spans="2:13" x14ac:dyDescent="0.25">
      <c r="B544" s="75">
        <v>41181</v>
      </c>
      <c r="C544" s="76" t="s">
        <v>979</v>
      </c>
      <c r="D544" s="77" t="s">
        <v>1422</v>
      </c>
      <c r="E544" s="78">
        <v>870</v>
      </c>
      <c r="F544" s="78">
        <v>278.40000000000003</v>
      </c>
      <c r="G544" s="76" t="s">
        <v>1417</v>
      </c>
      <c r="H544" s="76" t="s">
        <v>1418</v>
      </c>
      <c r="I544" s="77" t="s">
        <v>206</v>
      </c>
      <c r="J544" s="77" t="s">
        <v>493</v>
      </c>
      <c r="M544" s="74"/>
    </row>
    <row r="545" spans="2:13" x14ac:dyDescent="0.25">
      <c r="B545" s="75">
        <v>40607</v>
      </c>
      <c r="C545" s="76" t="s">
        <v>979</v>
      </c>
      <c r="D545" s="77" t="s">
        <v>1420</v>
      </c>
      <c r="E545" s="78">
        <v>1026</v>
      </c>
      <c r="F545" s="78">
        <v>328.32</v>
      </c>
      <c r="G545" s="76" t="s">
        <v>1430</v>
      </c>
      <c r="H545" s="76" t="s">
        <v>256</v>
      </c>
      <c r="I545" s="77" t="s">
        <v>116</v>
      </c>
      <c r="J545" s="77" t="s">
        <v>493</v>
      </c>
      <c r="M545" s="74"/>
    </row>
    <row r="546" spans="2:13" x14ac:dyDescent="0.25">
      <c r="B546" s="75">
        <v>40608</v>
      </c>
      <c r="C546" s="76" t="s">
        <v>981</v>
      </c>
      <c r="D546" s="77" t="s">
        <v>1420</v>
      </c>
      <c r="E546" s="78">
        <v>912</v>
      </c>
      <c r="F546" s="78">
        <v>291.84000000000003</v>
      </c>
      <c r="G546" s="76" t="s">
        <v>1421</v>
      </c>
      <c r="H546" s="76" t="s">
        <v>1418</v>
      </c>
      <c r="I546" s="77" t="s">
        <v>259</v>
      </c>
      <c r="J546" s="77" t="s">
        <v>493</v>
      </c>
      <c r="M546" s="74"/>
    </row>
    <row r="547" spans="2:13" x14ac:dyDescent="0.25">
      <c r="B547" s="75">
        <v>40482</v>
      </c>
      <c r="C547" s="76" t="s">
        <v>981</v>
      </c>
      <c r="D547" s="77" t="s">
        <v>1419</v>
      </c>
      <c r="E547" s="78">
        <v>1068</v>
      </c>
      <c r="F547" s="78">
        <v>341.76</v>
      </c>
      <c r="G547" s="76" t="s">
        <v>1421</v>
      </c>
      <c r="H547" s="76" t="s">
        <v>254</v>
      </c>
      <c r="I547" s="77" t="s">
        <v>206</v>
      </c>
      <c r="J547" s="77" t="s">
        <v>493</v>
      </c>
      <c r="M547" s="74"/>
    </row>
    <row r="548" spans="2:13" x14ac:dyDescent="0.25">
      <c r="B548" s="75">
        <v>41295</v>
      </c>
      <c r="C548" s="76" t="s">
        <v>969</v>
      </c>
      <c r="D548" s="77" t="s">
        <v>1423</v>
      </c>
      <c r="E548" s="78">
        <v>990</v>
      </c>
      <c r="F548" s="78">
        <v>316.8</v>
      </c>
      <c r="G548" s="76" t="s">
        <v>1417</v>
      </c>
      <c r="H548" s="76" t="s">
        <v>254</v>
      </c>
      <c r="I548" s="77" t="s">
        <v>259</v>
      </c>
      <c r="J548" s="77" t="s">
        <v>493</v>
      </c>
      <c r="M548" s="74"/>
    </row>
    <row r="549" spans="2:13" x14ac:dyDescent="0.25">
      <c r="B549" s="75">
        <v>40558</v>
      </c>
      <c r="C549" s="76" t="s">
        <v>979</v>
      </c>
      <c r="D549" s="77" t="s">
        <v>1422</v>
      </c>
      <c r="E549" s="78">
        <v>1305</v>
      </c>
      <c r="F549" s="78">
        <v>417.6</v>
      </c>
      <c r="G549" s="76" t="s">
        <v>1417</v>
      </c>
      <c r="H549" s="76" t="s">
        <v>254</v>
      </c>
      <c r="I549" s="77" t="s">
        <v>206</v>
      </c>
      <c r="J549" s="77" t="s">
        <v>493</v>
      </c>
      <c r="M549" s="74"/>
    </row>
    <row r="550" spans="2:13" x14ac:dyDescent="0.25">
      <c r="B550" s="75">
        <v>40737</v>
      </c>
      <c r="C550" s="76" t="s">
        <v>973</v>
      </c>
      <c r="D550" s="77" t="s">
        <v>1416</v>
      </c>
      <c r="E550" s="78">
        <v>875</v>
      </c>
      <c r="F550" s="78">
        <v>280</v>
      </c>
      <c r="G550" s="76" t="s">
        <v>1417</v>
      </c>
      <c r="H550" s="76" t="s">
        <v>1418</v>
      </c>
      <c r="I550" s="77" t="s">
        <v>235</v>
      </c>
      <c r="J550" s="77" t="s">
        <v>495</v>
      </c>
      <c r="M550" s="74"/>
    </row>
    <row r="551" spans="2:13" x14ac:dyDescent="0.25">
      <c r="B551" s="75">
        <v>40914</v>
      </c>
      <c r="C551" s="76" t="s">
        <v>977</v>
      </c>
      <c r="D551" s="77" t="s">
        <v>1423</v>
      </c>
      <c r="E551" s="78">
        <v>1395</v>
      </c>
      <c r="F551" s="78">
        <v>446.40000000000003</v>
      </c>
      <c r="G551" s="76" t="s">
        <v>1421</v>
      </c>
      <c r="H551" s="76" t="s">
        <v>256</v>
      </c>
      <c r="I551" s="77" t="s">
        <v>235</v>
      </c>
      <c r="J551" s="77" t="s">
        <v>493</v>
      </c>
      <c r="M551" s="74"/>
    </row>
    <row r="552" spans="2:13" x14ac:dyDescent="0.25">
      <c r="B552" s="75">
        <v>40906</v>
      </c>
      <c r="C552" s="76" t="s">
        <v>975</v>
      </c>
      <c r="D552" s="77" t="s">
        <v>1416</v>
      </c>
      <c r="E552" s="78">
        <v>1000</v>
      </c>
      <c r="F552" s="78">
        <v>320</v>
      </c>
      <c r="G552" s="76" t="s">
        <v>1417</v>
      </c>
      <c r="H552" s="76" t="s">
        <v>1418</v>
      </c>
      <c r="I552" s="77" t="s">
        <v>259</v>
      </c>
      <c r="J552" s="77" t="s">
        <v>493</v>
      </c>
      <c r="M552" s="74"/>
    </row>
    <row r="553" spans="2:13" x14ac:dyDescent="0.25">
      <c r="B553" s="75">
        <v>40511</v>
      </c>
      <c r="C553" s="76" t="s">
        <v>969</v>
      </c>
      <c r="D553" s="77" t="s">
        <v>1422</v>
      </c>
      <c r="E553" s="78">
        <v>870</v>
      </c>
      <c r="F553" s="78">
        <v>278.40000000000003</v>
      </c>
      <c r="G553" s="76" t="s">
        <v>1417</v>
      </c>
      <c r="H553" s="76" t="s">
        <v>1418</v>
      </c>
      <c r="I553" s="77" t="s">
        <v>206</v>
      </c>
      <c r="J553" s="77" t="s">
        <v>493</v>
      </c>
      <c r="M553" s="74"/>
    </row>
    <row r="554" spans="2:13" x14ac:dyDescent="0.25">
      <c r="B554" s="75">
        <v>40869</v>
      </c>
      <c r="C554" s="76" t="s">
        <v>971</v>
      </c>
      <c r="D554" s="77" t="s">
        <v>1420</v>
      </c>
      <c r="E554" s="78">
        <v>456</v>
      </c>
      <c r="F554" s="78">
        <v>145.92000000000002</v>
      </c>
      <c r="G554" s="76" t="s">
        <v>1430</v>
      </c>
      <c r="H554" s="76" t="s">
        <v>1418</v>
      </c>
      <c r="I554" s="77" t="s">
        <v>259</v>
      </c>
      <c r="J554" s="77" t="s">
        <v>493</v>
      </c>
      <c r="M554" s="74"/>
    </row>
    <row r="555" spans="2:13" x14ac:dyDescent="0.25">
      <c r="B555" s="75">
        <v>40855</v>
      </c>
      <c r="C555" s="76" t="s">
        <v>971</v>
      </c>
      <c r="D555" s="77" t="s">
        <v>1419</v>
      </c>
      <c r="E555" s="78">
        <v>712</v>
      </c>
      <c r="F555" s="78">
        <v>227.84</v>
      </c>
      <c r="G555" s="76" t="s">
        <v>1430</v>
      </c>
      <c r="H555" s="76" t="s">
        <v>1418</v>
      </c>
      <c r="I555" s="77" t="s">
        <v>206</v>
      </c>
      <c r="J555" s="77" t="s">
        <v>493</v>
      </c>
      <c r="M555" s="74"/>
    </row>
    <row r="556" spans="2:13" x14ac:dyDescent="0.25">
      <c r="B556" s="75">
        <v>41061</v>
      </c>
      <c r="C556" s="76" t="s">
        <v>977</v>
      </c>
      <c r="D556" s="77" t="s">
        <v>1422</v>
      </c>
      <c r="E556" s="78">
        <v>435</v>
      </c>
      <c r="F556" s="78">
        <v>139.20000000000002</v>
      </c>
      <c r="G556" s="76" t="s">
        <v>1417</v>
      </c>
      <c r="H556" s="76" t="s">
        <v>1418</v>
      </c>
      <c r="I556" s="77" t="s">
        <v>206</v>
      </c>
      <c r="J556" s="77" t="s">
        <v>495</v>
      </c>
      <c r="M556" s="74"/>
    </row>
    <row r="557" spans="2:13" x14ac:dyDescent="0.25">
      <c r="B557" s="75">
        <v>40897</v>
      </c>
      <c r="C557" s="76" t="s">
        <v>971</v>
      </c>
      <c r="D557" s="77" t="s">
        <v>1420</v>
      </c>
      <c r="E557" s="78">
        <v>456</v>
      </c>
      <c r="F557" s="78">
        <v>145.92000000000002</v>
      </c>
      <c r="G557" s="76" t="s">
        <v>1417</v>
      </c>
      <c r="H557" s="76" t="s">
        <v>1418</v>
      </c>
      <c r="I557" s="77" t="s">
        <v>116</v>
      </c>
      <c r="J557" s="77" t="s">
        <v>493</v>
      </c>
      <c r="M557" s="74"/>
    </row>
    <row r="558" spans="2:13" x14ac:dyDescent="0.25">
      <c r="B558" s="75">
        <v>40596</v>
      </c>
      <c r="C558" s="76" t="s">
        <v>971</v>
      </c>
      <c r="D558" s="77" t="s">
        <v>1416</v>
      </c>
      <c r="E558" s="78">
        <v>2625</v>
      </c>
      <c r="F558" s="78">
        <v>840</v>
      </c>
      <c r="G558" s="76" t="s">
        <v>1417</v>
      </c>
      <c r="H558" s="76" t="s">
        <v>254</v>
      </c>
      <c r="I558" s="77" t="s">
        <v>259</v>
      </c>
      <c r="J558" s="77" t="s">
        <v>493</v>
      </c>
      <c r="M558" s="74"/>
    </row>
    <row r="559" spans="2:13" x14ac:dyDescent="0.25">
      <c r="B559" s="75">
        <v>40749</v>
      </c>
      <c r="C559" s="76" t="s">
        <v>969</v>
      </c>
      <c r="D559" s="77" t="s">
        <v>1422</v>
      </c>
      <c r="E559" s="78">
        <v>870</v>
      </c>
      <c r="F559" s="78">
        <v>278.40000000000003</v>
      </c>
      <c r="G559" s="76" t="s">
        <v>1417</v>
      </c>
      <c r="H559" s="76" t="s">
        <v>1418</v>
      </c>
      <c r="I559" s="77" t="s">
        <v>235</v>
      </c>
      <c r="J559" s="77" t="s">
        <v>495</v>
      </c>
      <c r="M559" s="74"/>
    </row>
    <row r="560" spans="2:13" x14ac:dyDescent="0.25">
      <c r="B560" s="75">
        <v>40408</v>
      </c>
      <c r="C560" s="76" t="s">
        <v>973</v>
      </c>
      <c r="D560" s="77" t="s">
        <v>1423</v>
      </c>
      <c r="E560" s="78">
        <v>3255</v>
      </c>
      <c r="F560" s="78">
        <v>1041.5999999999999</v>
      </c>
      <c r="G560" s="76" t="s">
        <v>1427</v>
      </c>
      <c r="H560" s="76" t="s">
        <v>1418</v>
      </c>
      <c r="I560" s="77" t="s">
        <v>116</v>
      </c>
      <c r="J560" s="77" t="s">
        <v>493</v>
      </c>
      <c r="M560" s="74"/>
    </row>
    <row r="561" spans="2:13" x14ac:dyDescent="0.25">
      <c r="B561" s="75">
        <v>41231</v>
      </c>
      <c r="C561" s="76" t="s">
        <v>981</v>
      </c>
      <c r="D561" s="77" t="s">
        <v>1423</v>
      </c>
      <c r="E561" s="78">
        <v>990</v>
      </c>
      <c r="F561" s="78">
        <v>316.8</v>
      </c>
      <c r="G561" s="76" t="s">
        <v>1430</v>
      </c>
      <c r="H561" s="76" t="s">
        <v>256</v>
      </c>
      <c r="I561" s="77" t="s">
        <v>259</v>
      </c>
      <c r="J561" s="77" t="s">
        <v>493</v>
      </c>
      <c r="M561" s="74"/>
    </row>
    <row r="562" spans="2:13" x14ac:dyDescent="0.25">
      <c r="B562" s="75">
        <v>41242</v>
      </c>
      <c r="C562" s="76" t="s">
        <v>975</v>
      </c>
      <c r="D562" s="77" t="s">
        <v>1416</v>
      </c>
      <c r="E562" s="78">
        <v>1875</v>
      </c>
      <c r="F562" s="78">
        <v>600</v>
      </c>
      <c r="G562" s="76" t="s">
        <v>1421</v>
      </c>
      <c r="H562" s="76" t="s">
        <v>1418</v>
      </c>
      <c r="I562" s="77" t="s">
        <v>259</v>
      </c>
      <c r="J562" s="77" t="s">
        <v>493</v>
      </c>
      <c r="M562" s="74"/>
    </row>
    <row r="563" spans="2:13" x14ac:dyDescent="0.25">
      <c r="B563" s="75">
        <v>40484</v>
      </c>
      <c r="C563" s="76" t="s">
        <v>971</v>
      </c>
      <c r="D563" s="77" t="s">
        <v>1423</v>
      </c>
      <c r="E563" s="78">
        <v>1240</v>
      </c>
      <c r="F563" s="78">
        <v>396.8</v>
      </c>
      <c r="G563" s="76" t="s">
        <v>1427</v>
      </c>
      <c r="H563" s="76" t="s">
        <v>1418</v>
      </c>
      <c r="I563" s="77" t="s">
        <v>206</v>
      </c>
      <c r="J563" s="77" t="s">
        <v>493</v>
      </c>
      <c r="M563" s="74"/>
    </row>
    <row r="564" spans="2:13" x14ac:dyDescent="0.25">
      <c r="B564" s="75">
        <v>40643</v>
      </c>
      <c r="C564" s="76" t="s">
        <v>981</v>
      </c>
      <c r="D564" s="77" t="s">
        <v>1422</v>
      </c>
      <c r="E564" s="78">
        <v>870</v>
      </c>
      <c r="F564" s="78">
        <v>278.40000000000003</v>
      </c>
      <c r="G564" s="76" t="s">
        <v>1417</v>
      </c>
      <c r="H564" s="76" t="s">
        <v>254</v>
      </c>
      <c r="I564" s="77" t="s">
        <v>259</v>
      </c>
      <c r="J564" s="77" t="s">
        <v>493</v>
      </c>
      <c r="M564" s="74"/>
    </row>
    <row r="565" spans="2:13" x14ac:dyDescent="0.25">
      <c r="B565" s="75">
        <v>40442</v>
      </c>
      <c r="C565" s="76" t="s">
        <v>971</v>
      </c>
      <c r="D565" s="77" t="s">
        <v>1419</v>
      </c>
      <c r="E565" s="78">
        <v>356</v>
      </c>
      <c r="F565" s="78">
        <v>113.92</v>
      </c>
      <c r="G565" s="76" t="s">
        <v>1417</v>
      </c>
      <c r="H565" s="76" t="s">
        <v>1418</v>
      </c>
      <c r="I565" s="77" t="s">
        <v>259</v>
      </c>
      <c r="J565" s="77" t="s">
        <v>493</v>
      </c>
      <c r="M565" s="74"/>
    </row>
    <row r="566" spans="2:13" x14ac:dyDescent="0.25">
      <c r="B566" s="75">
        <v>41160</v>
      </c>
      <c r="C566" s="76" t="s">
        <v>979</v>
      </c>
      <c r="D566" s="77" t="s">
        <v>1419</v>
      </c>
      <c r="E566" s="78">
        <v>2136</v>
      </c>
      <c r="F566" s="78">
        <v>683.52</v>
      </c>
      <c r="G566" s="76" t="s">
        <v>1417</v>
      </c>
      <c r="H566" s="76" t="s">
        <v>1418</v>
      </c>
      <c r="I566" s="77" t="s">
        <v>259</v>
      </c>
      <c r="J566" s="77" t="s">
        <v>493</v>
      </c>
      <c r="M566" s="74"/>
    </row>
    <row r="567" spans="2:13" x14ac:dyDescent="0.25">
      <c r="B567" s="75">
        <v>41192</v>
      </c>
      <c r="C567" s="76" t="s">
        <v>973</v>
      </c>
      <c r="D567" s="77" t="s">
        <v>1419</v>
      </c>
      <c r="E567" s="78">
        <v>1068</v>
      </c>
      <c r="F567" s="78">
        <v>341.76</v>
      </c>
      <c r="G567" s="76" t="s">
        <v>1417</v>
      </c>
      <c r="H567" s="76" t="s">
        <v>1418</v>
      </c>
      <c r="I567" s="77" t="s">
        <v>259</v>
      </c>
      <c r="J567" s="77" t="s">
        <v>493</v>
      </c>
      <c r="M567" s="74"/>
    </row>
    <row r="568" spans="2:13" x14ac:dyDescent="0.25">
      <c r="B568" s="75">
        <v>41208</v>
      </c>
      <c r="C568" s="76" t="s">
        <v>977</v>
      </c>
      <c r="D568" s="77" t="s">
        <v>1420</v>
      </c>
      <c r="E568" s="78">
        <v>228</v>
      </c>
      <c r="F568" s="78">
        <v>72.960000000000008</v>
      </c>
      <c r="G568" s="76" t="s">
        <v>1421</v>
      </c>
      <c r="H568" s="76" t="s">
        <v>256</v>
      </c>
      <c r="I568" s="77" t="s">
        <v>259</v>
      </c>
      <c r="J568" s="77" t="s">
        <v>493</v>
      </c>
      <c r="M568" s="74"/>
    </row>
    <row r="569" spans="2:13" x14ac:dyDescent="0.25">
      <c r="B569" s="75">
        <v>40452</v>
      </c>
      <c r="C569" s="76" t="s">
        <v>977</v>
      </c>
      <c r="D569" s="77" t="s">
        <v>1416</v>
      </c>
      <c r="E569" s="78">
        <v>1000</v>
      </c>
      <c r="F569" s="78">
        <v>320</v>
      </c>
      <c r="G569" s="76" t="s">
        <v>1417</v>
      </c>
      <c r="H569" s="76" t="s">
        <v>1418</v>
      </c>
      <c r="I569" s="77" t="s">
        <v>206</v>
      </c>
      <c r="J569" s="77" t="s">
        <v>493</v>
      </c>
      <c r="M569" s="74"/>
    </row>
    <row r="570" spans="2:13" x14ac:dyDescent="0.25">
      <c r="B570" s="75">
        <v>40793</v>
      </c>
      <c r="C570" s="76" t="s">
        <v>973</v>
      </c>
      <c r="D570" s="77" t="s">
        <v>1428</v>
      </c>
      <c r="E570" s="78">
        <v>1840</v>
      </c>
      <c r="F570" s="78">
        <v>588.80000000000007</v>
      </c>
      <c r="G570" s="76" t="s">
        <v>1417</v>
      </c>
      <c r="H570" s="76" t="s">
        <v>1418</v>
      </c>
      <c r="I570" s="77" t="s">
        <v>206</v>
      </c>
      <c r="J570" s="77" t="s">
        <v>493</v>
      </c>
      <c r="M570" s="74"/>
    </row>
    <row r="571" spans="2:13" x14ac:dyDescent="0.25">
      <c r="B571" s="75">
        <v>40446</v>
      </c>
      <c r="C571" s="76" t="s">
        <v>979</v>
      </c>
      <c r="D571" s="77" t="s">
        <v>1423</v>
      </c>
      <c r="E571" s="78">
        <v>1155</v>
      </c>
      <c r="F571" s="78">
        <v>369.6</v>
      </c>
      <c r="G571" s="76" t="s">
        <v>1417</v>
      </c>
      <c r="H571" s="76" t="s">
        <v>1418</v>
      </c>
      <c r="I571" s="77" t="s">
        <v>206</v>
      </c>
      <c r="J571" s="77" t="s">
        <v>493</v>
      </c>
      <c r="M571" s="74"/>
    </row>
    <row r="572" spans="2:13" x14ac:dyDescent="0.25">
      <c r="B572" s="75">
        <v>40518</v>
      </c>
      <c r="C572" s="76" t="s">
        <v>969</v>
      </c>
      <c r="D572" s="77" t="s">
        <v>1422</v>
      </c>
      <c r="E572" s="78">
        <v>145</v>
      </c>
      <c r="F572" s="78">
        <v>46.4</v>
      </c>
      <c r="G572" s="76" t="s">
        <v>1417</v>
      </c>
      <c r="H572" s="76" t="s">
        <v>256</v>
      </c>
      <c r="I572" s="77" t="s">
        <v>259</v>
      </c>
      <c r="J572" s="77" t="s">
        <v>493</v>
      </c>
      <c r="M572" s="74"/>
    </row>
    <row r="573" spans="2:13" x14ac:dyDescent="0.25">
      <c r="B573" s="75">
        <v>41172</v>
      </c>
      <c r="C573" s="76" t="s">
        <v>975</v>
      </c>
      <c r="D573" s="77" t="s">
        <v>1420</v>
      </c>
      <c r="E573" s="78">
        <v>342</v>
      </c>
      <c r="F573" s="78">
        <v>109.44</v>
      </c>
      <c r="G573" s="76" t="s">
        <v>1417</v>
      </c>
      <c r="H573" s="76" t="s">
        <v>1418</v>
      </c>
      <c r="I573" s="77" t="s">
        <v>259</v>
      </c>
      <c r="J573" s="77" t="s">
        <v>495</v>
      </c>
      <c r="M573" s="74"/>
    </row>
    <row r="574" spans="2:13" x14ac:dyDescent="0.25">
      <c r="B574" s="75">
        <v>41120</v>
      </c>
      <c r="C574" s="76" t="s">
        <v>969</v>
      </c>
      <c r="D574" s="77" t="s">
        <v>1419</v>
      </c>
      <c r="E574" s="78">
        <v>555</v>
      </c>
      <c r="F574" s="78">
        <v>177.6</v>
      </c>
      <c r="G574" s="76" t="s">
        <v>1417</v>
      </c>
      <c r="H574" s="76" t="s">
        <v>1418</v>
      </c>
      <c r="I574" s="77" t="s">
        <v>160</v>
      </c>
      <c r="J574" s="77" t="s">
        <v>495</v>
      </c>
      <c r="M574" s="74"/>
    </row>
    <row r="575" spans="2:13" x14ac:dyDescent="0.25">
      <c r="B575" s="75">
        <v>40864</v>
      </c>
      <c r="C575" s="76" t="s">
        <v>975</v>
      </c>
      <c r="D575" s="77" t="s">
        <v>1423</v>
      </c>
      <c r="E575" s="78">
        <v>620</v>
      </c>
      <c r="F575" s="78">
        <v>198.4</v>
      </c>
      <c r="G575" s="76" t="s">
        <v>1421</v>
      </c>
      <c r="H575" s="76" t="s">
        <v>1418</v>
      </c>
      <c r="I575" s="77" t="s">
        <v>206</v>
      </c>
      <c r="J575" s="77" t="s">
        <v>495</v>
      </c>
      <c r="M575" s="74"/>
    </row>
    <row r="576" spans="2:13" x14ac:dyDescent="0.25">
      <c r="B576" s="75">
        <v>41007</v>
      </c>
      <c r="C576" s="76" t="s">
        <v>981</v>
      </c>
      <c r="D576" s="77" t="s">
        <v>1419</v>
      </c>
      <c r="E576" s="78">
        <v>1246</v>
      </c>
      <c r="F576" s="78">
        <v>398.72</v>
      </c>
      <c r="G576" s="76" t="s">
        <v>1430</v>
      </c>
      <c r="H576" s="76" t="s">
        <v>1418</v>
      </c>
      <c r="I576" s="77" t="s">
        <v>259</v>
      </c>
      <c r="J576" s="77" t="s">
        <v>495</v>
      </c>
      <c r="M576" s="74"/>
    </row>
    <row r="577" spans="2:13" x14ac:dyDescent="0.25">
      <c r="B577" s="75">
        <v>41275</v>
      </c>
      <c r="C577" s="76" t="s">
        <v>971</v>
      </c>
      <c r="D577" s="77" t="s">
        <v>1420</v>
      </c>
      <c r="E577" s="78">
        <v>672</v>
      </c>
      <c r="F577" s="78">
        <v>215.04</v>
      </c>
      <c r="G577" s="76" t="s">
        <v>1417</v>
      </c>
      <c r="H577" s="76" t="s">
        <v>254</v>
      </c>
      <c r="I577" s="77" t="s">
        <v>259</v>
      </c>
      <c r="J577" s="77" t="s">
        <v>495</v>
      </c>
      <c r="M577" s="74"/>
    </row>
    <row r="578" spans="2:13" x14ac:dyDescent="0.25">
      <c r="B578" s="75">
        <v>41388</v>
      </c>
      <c r="C578" s="76" t="s">
        <v>973</v>
      </c>
      <c r="D578" s="77" t="s">
        <v>1423</v>
      </c>
      <c r="E578" s="78">
        <v>495</v>
      </c>
      <c r="F578" s="78">
        <v>158.4</v>
      </c>
      <c r="G578" s="76" t="s">
        <v>1417</v>
      </c>
      <c r="H578" s="76" t="s">
        <v>1418</v>
      </c>
      <c r="I578" s="77" t="s">
        <v>206</v>
      </c>
      <c r="J578" s="77" t="s">
        <v>493</v>
      </c>
      <c r="M578" s="74"/>
    </row>
    <row r="579" spans="2:13" x14ac:dyDescent="0.25">
      <c r="B579" s="75">
        <v>41351</v>
      </c>
      <c r="C579" s="76" t="s">
        <v>969</v>
      </c>
      <c r="D579" s="77" t="s">
        <v>1420</v>
      </c>
      <c r="E579" s="78">
        <v>798</v>
      </c>
      <c r="F579" s="78">
        <v>255.36</v>
      </c>
      <c r="G579" s="76" t="s">
        <v>1417</v>
      </c>
      <c r="H579" s="76" t="s">
        <v>1418</v>
      </c>
      <c r="I579" s="77" t="s">
        <v>235</v>
      </c>
      <c r="J579" s="77" t="s">
        <v>493</v>
      </c>
      <c r="M579" s="74"/>
    </row>
    <row r="580" spans="2:13" x14ac:dyDescent="0.25">
      <c r="B580" s="75">
        <v>40529</v>
      </c>
      <c r="C580" s="76" t="s">
        <v>977</v>
      </c>
      <c r="D580" s="77" t="s">
        <v>1419</v>
      </c>
      <c r="E580" s="78">
        <v>3738</v>
      </c>
      <c r="F580" s="78">
        <v>1196.1600000000001</v>
      </c>
      <c r="G580" s="76" t="s">
        <v>1417</v>
      </c>
      <c r="H580" s="76" t="s">
        <v>256</v>
      </c>
      <c r="I580" s="77" t="s">
        <v>259</v>
      </c>
      <c r="J580" s="77" t="s">
        <v>493</v>
      </c>
      <c r="M580" s="74"/>
    </row>
    <row r="581" spans="2:13" x14ac:dyDescent="0.25">
      <c r="B581" s="75">
        <v>40930</v>
      </c>
      <c r="C581" s="76" t="s">
        <v>981</v>
      </c>
      <c r="D581" s="77" t="s">
        <v>1420</v>
      </c>
      <c r="E581" s="78">
        <v>342</v>
      </c>
      <c r="F581" s="78">
        <v>109.44</v>
      </c>
      <c r="G581" s="76" t="s">
        <v>1417</v>
      </c>
      <c r="H581" s="76" t="s">
        <v>1418</v>
      </c>
      <c r="I581" s="77" t="s">
        <v>113</v>
      </c>
      <c r="J581" s="77" t="s">
        <v>493</v>
      </c>
      <c r="M581" s="74"/>
    </row>
    <row r="582" spans="2:13" x14ac:dyDescent="0.25">
      <c r="B582" s="75">
        <v>41004</v>
      </c>
      <c r="C582" s="76" t="s">
        <v>975</v>
      </c>
      <c r="D582" s="77" t="s">
        <v>1420</v>
      </c>
      <c r="E582" s="78">
        <v>684</v>
      </c>
      <c r="F582" s="78">
        <v>218.88</v>
      </c>
      <c r="G582" s="76" t="s">
        <v>1417</v>
      </c>
      <c r="H582" s="76" t="s">
        <v>1418</v>
      </c>
      <c r="I582" s="77" t="s">
        <v>206</v>
      </c>
      <c r="J582" s="77" t="s">
        <v>493</v>
      </c>
      <c r="M582" s="74"/>
    </row>
    <row r="583" spans="2:13" x14ac:dyDescent="0.25">
      <c r="B583" s="75">
        <v>40595</v>
      </c>
      <c r="C583" s="76" t="s">
        <v>969</v>
      </c>
      <c r="D583" s="77" t="s">
        <v>1422</v>
      </c>
      <c r="E583" s="78">
        <v>435</v>
      </c>
      <c r="F583" s="78">
        <v>139.20000000000002</v>
      </c>
      <c r="G583" s="76" t="s">
        <v>1427</v>
      </c>
      <c r="H583" s="76" t="s">
        <v>256</v>
      </c>
      <c r="I583" s="77" t="s">
        <v>116</v>
      </c>
      <c r="J583" s="77" t="s">
        <v>493</v>
      </c>
      <c r="M583" s="74"/>
    </row>
    <row r="584" spans="2:13" x14ac:dyDescent="0.25">
      <c r="B584" s="75">
        <v>40904</v>
      </c>
      <c r="C584" s="76" t="s">
        <v>971</v>
      </c>
      <c r="D584" s="77" t="s">
        <v>1422</v>
      </c>
      <c r="E584" s="78">
        <v>1305</v>
      </c>
      <c r="F584" s="78">
        <v>417.6</v>
      </c>
      <c r="G584" s="76" t="s">
        <v>1417</v>
      </c>
      <c r="H584" s="76" t="s">
        <v>1418</v>
      </c>
      <c r="I584" s="77" t="s">
        <v>235</v>
      </c>
      <c r="J584" s="77" t="s">
        <v>493</v>
      </c>
      <c r="M584" s="74"/>
    </row>
    <row r="585" spans="2:13" x14ac:dyDescent="0.25">
      <c r="B585" s="75">
        <v>41061</v>
      </c>
      <c r="C585" s="76" t="s">
        <v>977</v>
      </c>
      <c r="D585" s="77" t="s">
        <v>1423</v>
      </c>
      <c r="E585" s="78">
        <v>465</v>
      </c>
      <c r="F585" s="78">
        <v>148.80000000000001</v>
      </c>
      <c r="G585" s="76" t="s">
        <v>1417</v>
      </c>
      <c r="H585" s="76" t="s">
        <v>1418</v>
      </c>
      <c r="I585" s="77" t="s">
        <v>259</v>
      </c>
      <c r="J585" s="77" t="s">
        <v>495</v>
      </c>
      <c r="M585" s="74"/>
    </row>
    <row r="586" spans="2:13" x14ac:dyDescent="0.25">
      <c r="B586" s="75">
        <v>40824</v>
      </c>
      <c r="C586" s="76" t="s">
        <v>979</v>
      </c>
      <c r="D586" s="77" t="s">
        <v>1424</v>
      </c>
      <c r="E586" s="78">
        <v>640</v>
      </c>
      <c r="F586" s="78">
        <v>204.8</v>
      </c>
      <c r="G586" s="76" t="s">
        <v>1417</v>
      </c>
      <c r="H586" s="76" t="s">
        <v>1418</v>
      </c>
      <c r="I586" s="77" t="s">
        <v>206</v>
      </c>
      <c r="J586" s="77" t="s">
        <v>495</v>
      </c>
      <c r="M586" s="74"/>
    </row>
    <row r="587" spans="2:13" x14ac:dyDescent="0.25">
      <c r="B587" s="75">
        <v>40721</v>
      </c>
      <c r="C587" s="76" t="s">
        <v>969</v>
      </c>
      <c r="D587" s="77" t="s">
        <v>1419</v>
      </c>
      <c r="E587" s="78">
        <v>1602</v>
      </c>
      <c r="F587" s="78">
        <v>512.64</v>
      </c>
      <c r="G587" s="76" t="s">
        <v>1417</v>
      </c>
      <c r="H587" s="76" t="s">
        <v>254</v>
      </c>
      <c r="I587" s="77" t="s">
        <v>165</v>
      </c>
      <c r="J587" s="77" t="s">
        <v>493</v>
      </c>
      <c r="M587" s="74"/>
    </row>
    <row r="588" spans="2:13" x14ac:dyDescent="0.25">
      <c r="B588" s="75">
        <v>40872</v>
      </c>
      <c r="C588" s="76" t="s">
        <v>977</v>
      </c>
      <c r="D588" s="77" t="s">
        <v>1422</v>
      </c>
      <c r="E588" s="78">
        <v>870</v>
      </c>
      <c r="F588" s="78">
        <v>278.40000000000003</v>
      </c>
      <c r="G588" s="76" t="s">
        <v>1417</v>
      </c>
      <c r="H588" s="76" t="s">
        <v>1418</v>
      </c>
      <c r="I588" s="77" t="s">
        <v>206</v>
      </c>
      <c r="J588" s="77" t="s">
        <v>493</v>
      </c>
      <c r="M588" s="74"/>
    </row>
    <row r="589" spans="2:13" x14ac:dyDescent="0.25">
      <c r="B589" s="75">
        <v>41102</v>
      </c>
      <c r="C589" s="76" t="s">
        <v>975</v>
      </c>
      <c r="D589" s="77" t="s">
        <v>1419</v>
      </c>
      <c r="E589" s="78">
        <v>370</v>
      </c>
      <c r="F589" s="78">
        <v>118.4</v>
      </c>
      <c r="G589" s="76" t="s">
        <v>1417</v>
      </c>
      <c r="H589" s="76" t="s">
        <v>1418</v>
      </c>
      <c r="I589" s="77" t="s">
        <v>165</v>
      </c>
      <c r="J589" s="77" t="s">
        <v>495</v>
      </c>
      <c r="M589" s="74"/>
    </row>
    <row r="590" spans="2:13" x14ac:dyDescent="0.25">
      <c r="B590" s="75">
        <v>40675</v>
      </c>
      <c r="C590" s="76" t="s">
        <v>975</v>
      </c>
      <c r="D590" s="77" t="s">
        <v>1416</v>
      </c>
      <c r="E590" s="78">
        <v>500</v>
      </c>
      <c r="F590" s="78">
        <v>160</v>
      </c>
      <c r="G590" s="76" t="s">
        <v>1417</v>
      </c>
      <c r="H590" s="76" t="s">
        <v>254</v>
      </c>
      <c r="I590" s="77" t="s">
        <v>165</v>
      </c>
      <c r="J590" s="77" t="s">
        <v>495</v>
      </c>
      <c r="M590" s="74"/>
    </row>
    <row r="591" spans="2:13" x14ac:dyDescent="0.25">
      <c r="B591" s="75">
        <v>41194</v>
      </c>
      <c r="C591" s="76" t="s">
        <v>977</v>
      </c>
      <c r="D591" s="77" t="s">
        <v>1420</v>
      </c>
      <c r="E591" s="78">
        <v>456</v>
      </c>
      <c r="F591" s="78">
        <v>145.92000000000002</v>
      </c>
      <c r="G591" s="76" t="s">
        <v>1417</v>
      </c>
      <c r="H591" s="76" t="s">
        <v>1418</v>
      </c>
      <c r="I591" s="77" t="s">
        <v>165</v>
      </c>
      <c r="J591" s="77" t="s">
        <v>495</v>
      </c>
      <c r="M591" s="74"/>
    </row>
    <row r="592" spans="2:13" x14ac:dyDescent="0.25">
      <c r="B592" s="75">
        <v>40496</v>
      </c>
      <c r="C592" s="76" t="s">
        <v>981</v>
      </c>
      <c r="D592" s="77" t="s">
        <v>1416</v>
      </c>
      <c r="E592" s="78">
        <v>750</v>
      </c>
      <c r="F592" s="78">
        <v>240</v>
      </c>
      <c r="G592" s="76" t="s">
        <v>1417</v>
      </c>
      <c r="H592" s="76" t="s">
        <v>1418</v>
      </c>
      <c r="I592" s="77" t="s">
        <v>235</v>
      </c>
      <c r="J592" s="77" t="s">
        <v>493</v>
      </c>
      <c r="M592" s="74"/>
    </row>
    <row r="593" spans="2:13" x14ac:dyDescent="0.25">
      <c r="B593" s="75">
        <v>40893</v>
      </c>
      <c r="C593" s="76" t="s">
        <v>977</v>
      </c>
      <c r="D593" s="77" t="s">
        <v>1416</v>
      </c>
      <c r="E593" s="78">
        <v>500</v>
      </c>
      <c r="F593" s="78">
        <v>160</v>
      </c>
      <c r="G593" s="76" t="s">
        <v>1417</v>
      </c>
      <c r="H593" s="76" t="s">
        <v>256</v>
      </c>
      <c r="I593" s="77" t="s">
        <v>206</v>
      </c>
      <c r="J593" s="77" t="s">
        <v>493</v>
      </c>
      <c r="M593" s="74"/>
    </row>
    <row r="594" spans="2:13" x14ac:dyDescent="0.25">
      <c r="B594" s="75">
        <v>41146</v>
      </c>
      <c r="C594" s="76" t="s">
        <v>979</v>
      </c>
      <c r="D594" s="77" t="s">
        <v>1419</v>
      </c>
      <c r="E594" s="78">
        <v>925</v>
      </c>
      <c r="F594" s="78">
        <v>296</v>
      </c>
      <c r="G594" s="76" t="s">
        <v>1417</v>
      </c>
      <c r="H594" s="76" t="s">
        <v>256</v>
      </c>
      <c r="I594" s="77" t="s">
        <v>165</v>
      </c>
      <c r="J594" s="77" t="s">
        <v>493</v>
      </c>
      <c r="M594" s="74"/>
    </row>
    <row r="595" spans="2:13" x14ac:dyDescent="0.25">
      <c r="B595" s="75">
        <v>41122</v>
      </c>
      <c r="C595" s="76" t="s">
        <v>973</v>
      </c>
      <c r="D595" s="77" t="s">
        <v>1420</v>
      </c>
      <c r="E595" s="78">
        <v>342</v>
      </c>
      <c r="F595" s="78">
        <v>109.44</v>
      </c>
      <c r="G595" s="76" t="s">
        <v>1417</v>
      </c>
      <c r="H595" s="76" t="s">
        <v>1418</v>
      </c>
      <c r="I595" s="77" t="s">
        <v>235</v>
      </c>
      <c r="J595" s="77" t="s">
        <v>495</v>
      </c>
      <c r="M595" s="74"/>
    </row>
    <row r="596" spans="2:13" x14ac:dyDescent="0.25">
      <c r="B596" s="75">
        <v>41001</v>
      </c>
      <c r="C596" s="76" t="s">
        <v>969</v>
      </c>
      <c r="D596" s="77" t="s">
        <v>1420</v>
      </c>
      <c r="E596" s="78">
        <v>480</v>
      </c>
      <c r="F596" s="78">
        <v>153.6</v>
      </c>
      <c r="G596" s="76" t="s">
        <v>1417</v>
      </c>
      <c r="H596" s="76" t="s">
        <v>1418</v>
      </c>
      <c r="I596" s="77" t="s">
        <v>206</v>
      </c>
      <c r="J596" s="77" t="s">
        <v>493</v>
      </c>
      <c r="M596" s="74"/>
    </row>
    <row r="597" spans="2:13" x14ac:dyDescent="0.25">
      <c r="B597" s="75">
        <v>41193</v>
      </c>
      <c r="C597" s="76" t="s">
        <v>975</v>
      </c>
      <c r="D597" s="77" t="s">
        <v>1420</v>
      </c>
      <c r="E597" s="78">
        <v>2736</v>
      </c>
      <c r="F597" s="78">
        <v>875.52</v>
      </c>
      <c r="G597" s="76" t="s">
        <v>1417</v>
      </c>
      <c r="H597" s="76" t="s">
        <v>1418</v>
      </c>
      <c r="I597" s="77" t="s">
        <v>165</v>
      </c>
      <c r="J597" s="77" t="s">
        <v>493</v>
      </c>
      <c r="M597" s="74"/>
    </row>
    <row r="598" spans="2:13" x14ac:dyDescent="0.25">
      <c r="B598" s="75">
        <v>40408</v>
      </c>
      <c r="C598" s="76" t="s">
        <v>973</v>
      </c>
      <c r="D598" s="77" t="s">
        <v>1419</v>
      </c>
      <c r="E598" s="78">
        <v>534</v>
      </c>
      <c r="F598" s="78">
        <v>170.88</v>
      </c>
      <c r="G598" s="76" t="s">
        <v>1417</v>
      </c>
      <c r="H598" s="76" t="s">
        <v>256</v>
      </c>
      <c r="I598" s="77" t="s">
        <v>206</v>
      </c>
      <c r="J598" s="77" t="s">
        <v>495</v>
      </c>
      <c r="M598" s="74"/>
    </row>
    <row r="599" spans="2:13" x14ac:dyDescent="0.25">
      <c r="B599" s="75">
        <v>40863</v>
      </c>
      <c r="C599" s="76" t="s">
        <v>973</v>
      </c>
      <c r="D599" s="77" t="s">
        <v>1420</v>
      </c>
      <c r="E599" s="78">
        <v>570</v>
      </c>
      <c r="F599" s="78">
        <v>182.4</v>
      </c>
      <c r="G599" s="76" t="s">
        <v>1417</v>
      </c>
      <c r="H599" s="76" t="s">
        <v>1418</v>
      </c>
      <c r="I599" s="77" t="s">
        <v>206</v>
      </c>
      <c r="J599" s="77" t="s">
        <v>495</v>
      </c>
      <c r="M599" s="74"/>
    </row>
    <row r="600" spans="2:13" x14ac:dyDescent="0.25">
      <c r="B600" s="75">
        <v>40644</v>
      </c>
      <c r="C600" s="76" t="s">
        <v>969</v>
      </c>
      <c r="D600" s="77" t="s">
        <v>1423</v>
      </c>
      <c r="E600" s="78">
        <v>495</v>
      </c>
      <c r="F600" s="78">
        <v>158.4</v>
      </c>
      <c r="G600" s="76" t="s">
        <v>1417</v>
      </c>
      <c r="H600" s="76" t="s">
        <v>1418</v>
      </c>
      <c r="I600" s="77" t="s">
        <v>165</v>
      </c>
      <c r="J600" s="77" t="s">
        <v>493</v>
      </c>
      <c r="M600" s="74"/>
    </row>
    <row r="601" spans="2:13" x14ac:dyDescent="0.25">
      <c r="B601" s="75">
        <v>41111</v>
      </c>
      <c r="C601" s="76" t="s">
        <v>979</v>
      </c>
      <c r="D601" s="77" t="s">
        <v>1422</v>
      </c>
      <c r="E601" s="78">
        <v>435</v>
      </c>
      <c r="F601" s="78">
        <v>139.20000000000002</v>
      </c>
      <c r="G601" s="76" t="s">
        <v>1417</v>
      </c>
      <c r="H601" s="76" t="s">
        <v>254</v>
      </c>
      <c r="I601" s="77" t="s">
        <v>257</v>
      </c>
      <c r="J601" s="77" t="s">
        <v>493</v>
      </c>
      <c r="M601" s="74"/>
    </row>
    <row r="602" spans="2:13" x14ac:dyDescent="0.25">
      <c r="B602" s="75">
        <v>40561</v>
      </c>
      <c r="C602" s="76" t="s">
        <v>971</v>
      </c>
      <c r="D602" s="77" t="s">
        <v>1423</v>
      </c>
      <c r="E602" s="78">
        <v>1550</v>
      </c>
      <c r="F602" s="78">
        <v>496</v>
      </c>
      <c r="G602" s="76" t="s">
        <v>1421</v>
      </c>
      <c r="H602" s="76" t="s">
        <v>1418</v>
      </c>
      <c r="I602" s="77" t="s">
        <v>206</v>
      </c>
      <c r="J602" s="77" t="s">
        <v>493</v>
      </c>
      <c r="M602" s="74"/>
    </row>
    <row r="603" spans="2:13" x14ac:dyDescent="0.25">
      <c r="B603" s="75">
        <v>41178</v>
      </c>
      <c r="C603" s="76" t="s">
        <v>973</v>
      </c>
      <c r="D603" s="77" t="s">
        <v>1422</v>
      </c>
      <c r="E603" s="78">
        <v>1305</v>
      </c>
      <c r="F603" s="78">
        <v>417.6</v>
      </c>
      <c r="G603" s="76" t="s">
        <v>1417</v>
      </c>
      <c r="H603" s="76" t="s">
        <v>256</v>
      </c>
      <c r="I603" s="77" t="s">
        <v>160</v>
      </c>
      <c r="J603" s="77" t="s">
        <v>493</v>
      </c>
      <c r="M603" s="74"/>
    </row>
    <row r="604" spans="2:13" x14ac:dyDescent="0.25">
      <c r="B604" s="75">
        <v>40546</v>
      </c>
      <c r="C604" s="76" t="s">
        <v>969</v>
      </c>
      <c r="D604" s="77" t="s">
        <v>1425</v>
      </c>
      <c r="E604" s="78">
        <v>1300</v>
      </c>
      <c r="F604" s="78">
        <v>416</v>
      </c>
      <c r="G604" s="76" t="s">
        <v>1417</v>
      </c>
      <c r="H604" s="76" t="s">
        <v>1418</v>
      </c>
      <c r="I604" s="77" t="s">
        <v>165</v>
      </c>
      <c r="J604" s="77" t="s">
        <v>493</v>
      </c>
      <c r="M604" s="74"/>
    </row>
    <row r="605" spans="2:13" x14ac:dyDescent="0.25">
      <c r="B605" s="75">
        <v>40540</v>
      </c>
      <c r="C605" s="76" t="s">
        <v>971</v>
      </c>
      <c r="D605" s="77" t="s">
        <v>1420</v>
      </c>
      <c r="E605" s="78">
        <v>2736</v>
      </c>
      <c r="F605" s="78">
        <v>875.52</v>
      </c>
      <c r="G605" s="76" t="s">
        <v>1417</v>
      </c>
      <c r="H605" s="76" t="s">
        <v>1418</v>
      </c>
      <c r="I605" s="77" t="s">
        <v>206</v>
      </c>
      <c r="J605" s="77" t="s">
        <v>493</v>
      </c>
      <c r="M605" s="74"/>
    </row>
    <row r="606" spans="2:13" x14ac:dyDescent="0.25">
      <c r="B606" s="75">
        <v>40915</v>
      </c>
      <c r="C606" s="76" t="s">
        <v>979</v>
      </c>
      <c r="D606" s="77" t="s">
        <v>1420</v>
      </c>
      <c r="E606" s="78">
        <v>480</v>
      </c>
      <c r="F606" s="78">
        <v>153.6</v>
      </c>
      <c r="G606" s="76" t="s">
        <v>1417</v>
      </c>
      <c r="H606" s="76" t="s">
        <v>1418</v>
      </c>
      <c r="I606" s="77" t="s">
        <v>165</v>
      </c>
      <c r="J606" s="77" t="s">
        <v>495</v>
      </c>
      <c r="M606" s="74"/>
    </row>
    <row r="607" spans="2:13" x14ac:dyDescent="0.25">
      <c r="B607" s="75">
        <v>40955</v>
      </c>
      <c r="C607" s="76" t="s">
        <v>975</v>
      </c>
      <c r="D607" s="77" t="s">
        <v>1425</v>
      </c>
      <c r="E607" s="78">
        <v>1300</v>
      </c>
      <c r="F607" s="78">
        <v>416</v>
      </c>
      <c r="G607" s="76" t="s">
        <v>1417</v>
      </c>
      <c r="H607" s="76" t="s">
        <v>1418</v>
      </c>
      <c r="I607" s="77" t="s">
        <v>165</v>
      </c>
      <c r="J607" s="77" t="s">
        <v>495</v>
      </c>
      <c r="M607" s="74"/>
    </row>
    <row r="608" spans="2:13" x14ac:dyDescent="0.25">
      <c r="B608" s="75">
        <v>40839</v>
      </c>
      <c r="C608" s="76" t="s">
        <v>981</v>
      </c>
      <c r="D608" s="77" t="s">
        <v>1420</v>
      </c>
      <c r="E608" s="78">
        <v>2052</v>
      </c>
      <c r="F608" s="78">
        <v>656.64</v>
      </c>
      <c r="G608" s="76" t="s">
        <v>1417</v>
      </c>
      <c r="H608" s="76" t="s">
        <v>1418</v>
      </c>
      <c r="I608" s="77" t="s">
        <v>116</v>
      </c>
      <c r="J608" s="77" t="s">
        <v>493</v>
      </c>
      <c r="M608" s="74"/>
    </row>
    <row r="609" spans="2:13" x14ac:dyDescent="0.25">
      <c r="B609" s="75">
        <v>40896</v>
      </c>
      <c r="C609" s="76" t="s">
        <v>969</v>
      </c>
      <c r="D609" s="77" t="s">
        <v>1423</v>
      </c>
      <c r="E609" s="78">
        <v>660</v>
      </c>
      <c r="F609" s="78">
        <v>211.20000000000002</v>
      </c>
      <c r="G609" s="76" t="s">
        <v>1417</v>
      </c>
      <c r="H609" s="76" t="s">
        <v>254</v>
      </c>
      <c r="I609" s="77" t="s">
        <v>206</v>
      </c>
      <c r="J609" s="77" t="s">
        <v>493</v>
      </c>
      <c r="M609" s="74"/>
    </row>
    <row r="610" spans="2:13" x14ac:dyDescent="0.25">
      <c r="B610" s="75">
        <v>40668</v>
      </c>
      <c r="C610" s="76" t="s">
        <v>975</v>
      </c>
      <c r="D610" s="77" t="s">
        <v>1423</v>
      </c>
      <c r="E610" s="78">
        <v>3960</v>
      </c>
      <c r="F610" s="78">
        <v>1267.2</v>
      </c>
      <c r="G610" s="76" t="s">
        <v>1417</v>
      </c>
      <c r="H610" s="76" t="s">
        <v>254</v>
      </c>
      <c r="I610" s="77" t="s">
        <v>165</v>
      </c>
      <c r="J610" s="77" t="s">
        <v>493</v>
      </c>
      <c r="M610" s="74"/>
    </row>
    <row r="611" spans="2:13" x14ac:dyDescent="0.25">
      <c r="B611" s="75">
        <v>40959</v>
      </c>
      <c r="C611" s="76" t="s">
        <v>969</v>
      </c>
      <c r="D611" s="77" t="s">
        <v>1420</v>
      </c>
      <c r="E611" s="78">
        <v>228</v>
      </c>
      <c r="F611" s="78">
        <v>72.960000000000008</v>
      </c>
      <c r="G611" s="76" t="s">
        <v>1417</v>
      </c>
      <c r="H611" s="76" t="s">
        <v>1418</v>
      </c>
      <c r="I611" s="77" t="s">
        <v>206</v>
      </c>
      <c r="J611" s="77" t="s">
        <v>493</v>
      </c>
      <c r="M611" s="74"/>
    </row>
    <row r="612" spans="2:13" x14ac:dyDescent="0.25">
      <c r="B612" s="75">
        <v>41382</v>
      </c>
      <c r="C612" s="76" t="s">
        <v>975</v>
      </c>
      <c r="D612" s="77" t="s">
        <v>1420</v>
      </c>
      <c r="E612" s="78">
        <v>2016</v>
      </c>
      <c r="F612" s="78">
        <v>645.12</v>
      </c>
      <c r="G612" s="76" t="s">
        <v>1430</v>
      </c>
      <c r="H612" s="76" t="s">
        <v>1418</v>
      </c>
      <c r="I612" s="77" t="s">
        <v>206</v>
      </c>
      <c r="J612" s="77" t="s">
        <v>495</v>
      </c>
      <c r="M612" s="74"/>
    </row>
    <row r="613" spans="2:13" x14ac:dyDescent="0.25">
      <c r="B613" s="75">
        <v>40671</v>
      </c>
      <c r="C613" s="76" t="s">
        <v>981</v>
      </c>
      <c r="D613" s="77" t="s">
        <v>1423</v>
      </c>
      <c r="E613" s="78">
        <v>1395</v>
      </c>
      <c r="F613" s="78">
        <v>446.40000000000003</v>
      </c>
      <c r="G613" s="76" t="s">
        <v>1417</v>
      </c>
      <c r="H613" s="76" t="s">
        <v>1418</v>
      </c>
      <c r="I613" s="77" t="s">
        <v>206</v>
      </c>
      <c r="J613" s="77" t="s">
        <v>493</v>
      </c>
      <c r="M613" s="74"/>
    </row>
    <row r="614" spans="2:13" x14ac:dyDescent="0.25">
      <c r="B614" s="75">
        <v>40495</v>
      </c>
      <c r="C614" s="76" t="s">
        <v>979</v>
      </c>
      <c r="D614" s="77" t="s">
        <v>1422</v>
      </c>
      <c r="E614" s="78">
        <v>435</v>
      </c>
      <c r="F614" s="78">
        <v>139.20000000000002</v>
      </c>
      <c r="G614" s="76" t="s">
        <v>1417</v>
      </c>
      <c r="H614" s="76" t="s">
        <v>1418</v>
      </c>
      <c r="I614" s="77" t="s">
        <v>116</v>
      </c>
      <c r="J614" s="77" t="s">
        <v>493</v>
      </c>
      <c r="M614" s="74"/>
    </row>
    <row r="615" spans="2:13" x14ac:dyDescent="0.25">
      <c r="B615" s="75">
        <v>41355</v>
      </c>
      <c r="C615" s="76" t="s">
        <v>977</v>
      </c>
      <c r="D615" s="77" t="s">
        <v>1420</v>
      </c>
      <c r="E615" s="78">
        <v>570</v>
      </c>
      <c r="F615" s="78">
        <v>182.4</v>
      </c>
      <c r="G615" s="76" t="s">
        <v>1417</v>
      </c>
      <c r="H615" s="76" t="s">
        <v>254</v>
      </c>
      <c r="I615" s="77" t="s">
        <v>235</v>
      </c>
      <c r="J615" s="77" t="s">
        <v>493</v>
      </c>
      <c r="M615" s="74"/>
    </row>
    <row r="616" spans="2:13" x14ac:dyDescent="0.25">
      <c r="B616" s="75">
        <v>40868</v>
      </c>
      <c r="C616" s="76" t="s">
        <v>969</v>
      </c>
      <c r="D616" s="77" t="s">
        <v>1419</v>
      </c>
      <c r="E616" s="78">
        <v>1246</v>
      </c>
      <c r="F616" s="78">
        <v>398.72</v>
      </c>
      <c r="G616" s="76" t="s">
        <v>1417</v>
      </c>
      <c r="H616" s="76" t="s">
        <v>256</v>
      </c>
      <c r="I616" s="77" t="s">
        <v>165</v>
      </c>
      <c r="J616" s="77" t="s">
        <v>493</v>
      </c>
      <c r="M616" s="74"/>
    </row>
    <row r="617" spans="2:13" x14ac:dyDescent="0.25">
      <c r="B617" s="75">
        <v>40878</v>
      </c>
      <c r="C617" s="76" t="s">
        <v>975</v>
      </c>
      <c r="D617" s="77" t="s">
        <v>1420</v>
      </c>
      <c r="E617" s="78">
        <v>456</v>
      </c>
      <c r="F617" s="78">
        <v>145.92000000000002</v>
      </c>
      <c r="G617" s="76" t="s">
        <v>1417</v>
      </c>
      <c r="H617" s="76" t="s">
        <v>256</v>
      </c>
      <c r="I617" s="77" t="s">
        <v>165</v>
      </c>
      <c r="J617" s="77" t="s">
        <v>493</v>
      </c>
      <c r="M617" s="74"/>
    </row>
    <row r="618" spans="2:13" x14ac:dyDescent="0.25">
      <c r="B618" s="75">
        <v>40866</v>
      </c>
      <c r="C618" s="76" t="s">
        <v>979</v>
      </c>
      <c r="D618" s="77" t="s">
        <v>1428</v>
      </c>
      <c r="E618" s="78">
        <v>2300</v>
      </c>
      <c r="F618" s="78">
        <v>736</v>
      </c>
      <c r="G618" s="76" t="s">
        <v>1421</v>
      </c>
      <c r="H618" s="76" t="s">
        <v>1418</v>
      </c>
      <c r="I618" s="77" t="s">
        <v>165</v>
      </c>
      <c r="J618" s="77" t="s">
        <v>495</v>
      </c>
      <c r="M618" s="74"/>
    </row>
    <row r="619" spans="2:13" x14ac:dyDescent="0.25">
      <c r="B619" s="75">
        <v>41011</v>
      </c>
      <c r="C619" s="76" t="s">
        <v>975</v>
      </c>
      <c r="D619" s="77" t="s">
        <v>1416</v>
      </c>
      <c r="E619" s="78">
        <v>750</v>
      </c>
      <c r="F619" s="78">
        <v>240</v>
      </c>
      <c r="G619" s="76" t="s">
        <v>1417</v>
      </c>
      <c r="H619" s="76" t="s">
        <v>254</v>
      </c>
      <c r="I619" s="77" t="s">
        <v>165</v>
      </c>
      <c r="J619" s="77" t="s">
        <v>495</v>
      </c>
      <c r="M619" s="74"/>
    </row>
    <row r="620" spans="2:13" x14ac:dyDescent="0.25">
      <c r="B620" s="75">
        <v>40650</v>
      </c>
      <c r="C620" s="76" t="s">
        <v>981</v>
      </c>
      <c r="D620" s="77" t="s">
        <v>1416</v>
      </c>
      <c r="E620" s="78">
        <v>1000</v>
      </c>
      <c r="F620" s="78">
        <v>320</v>
      </c>
      <c r="G620" s="76" t="s">
        <v>1417</v>
      </c>
      <c r="H620" s="76" t="s">
        <v>254</v>
      </c>
      <c r="I620" s="77" t="s">
        <v>116</v>
      </c>
      <c r="J620" s="77" t="s">
        <v>493</v>
      </c>
      <c r="M620" s="74"/>
    </row>
    <row r="621" spans="2:13" x14ac:dyDescent="0.25">
      <c r="B621" s="75">
        <v>41271</v>
      </c>
      <c r="C621" s="76" t="s">
        <v>977</v>
      </c>
      <c r="D621" s="77" t="s">
        <v>1425</v>
      </c>
      <c r="E621" s="78">
        <v>5880</v>
      </c>
      <c r="F621" s="78">
        <v>1881.6000000000001</v>
      </c>
      <c r="G621" s="76" t="s">
        <v>1417</v>
      </c>
      <c r="H621" s="76" t="s">
        <v>256</v>
      </c>
      <c r="I621" s="77" t="s">
        <v>165</v>
      </c>
      <c r="J621" s="77" t="s">
        <v>493</v>
      </c>
      <c r="M621" s="74"/>
    </row>
    <row r="622" spans="2:13" x14ac:dyDescent="0.25">
      <c r="B622" s="75">
        <v>41260</v>
      </c>
      <c r="C622" s="76" t="s">
        <v>969</v>
      </c>
      <c r="D622" s="77" t="s">
        <v>1419</v>
      </c>
      <c r="E622" s="78">
        <v>3885</v>
      </c>
      <c r="F622" s="78">
        <v>1243.2</v>
      </c>
      <c r="G622" s="76" t="s">
        <v>1417</v>
      </c>
      <c r="H622" s="76" t="s">
        <v>1418</v>
      </c>
      <c r="I622" s="77" t="s">
        <v>206</v>
      </c>
      <c r="J622" s="77" t="s">
        <v>493</v>
      </c>
      <c r="M622" s="74"/>
    </row>
    <row r="623" spans="2:13" x14ac:dyDescent="0.25">
      <c r="B623" s="75">
        <v>40402</v>
      </c>
      <c r="C623" s="76" t="s">
        <v>975</v>
      </c>
      <c r="D623" s="77" t="s">
        <v>1420</v>
      </c>
      <c r="E623" s="78">
        <v>114</v>
      </c>
      <c r="F623" s="78">
        <v>36.480000000000004</v>
      </c>
      <c r="G623" s="76" t="s">
        <v>1417</v>
      </c>
      <c r="H623" s="76" t="s">
        <v>1418</v>
      </c>
      <c r="I623" s="77" t="s">
        <v>206</v>
      </c>
      <c r="J623" s="77" t="s">
        <v>493</v>
      </c>
      <c r="M623" s="74"/>
    </row>
    <row r="624" spans="2:13" x14ac:dyDescent="0.25">
      <c r="B624" s="75">
        <v>41023</v>
      </c>
      <c r="C624" s="76" t="s">
        <v>971</v>
      </c>
      <c r="D624" s="77" t="s">
        <v>1416</v>
      </c>
      <c r="E624" s="78">
        <v>250</v>
      </c>
      <c r="F624" s="78">
        <v>80</v>
      </c>
      <c r="G624" s="76" t="s">
        <v>1417</v>
      </c>
      <c r="H624" s="76" t="s">
        <v>1418</v>
      </c>
      <c r="I624" s="77" t="s">
        <v>206</v>
      </c>
      <c r="J624" s="77" t="s">
        <v>493</v>
      </c>
      <c r="M624" s="74"/>
    </row>
    <row r="625" spans="2:13" x14ac:dyDescent="0.25">
      <c r="B625" s="75">
        <v>40467</v>
      </c>
      <c r="C625" s="76" t="s">
        <v>979</v>
      </c>
      <c r="D625" s="77" t="s">
        <v>1416</v>
      </c>
      <c r="E625" s="78">
        <v>750</v>
      </c>
      <c r="F625" s="78">
        <v>240</v>
      </c>
      <c r="G625" s="76" t="s">
        <v>1417</v>
      </c>
      <c r="H625" s="76" t="s">
        <v>1418</v>
      </c>
      <c r="I625" s="77" t="s">
        <v>206</v>
      </c>
      <c r="J625" s="77" t="s">
        <v>495</v>
      </c>
      <c r="M625" s="74"/>
    </row>
    <row r="626" spans="2:13" x14ac:dyDescent="0.25">
      <c r="B626" s="75">
        <v>40545</v>
      </c>
      <c r="C626" s="76" t="s">
        <v>981</v>
      </c>
      <c r="D626" s="77" t="s">
        <v>1422</v>
      </c>
      <c r="E626" s="78">
        <v>580</v>
      </c>
      <c r="F626" s="78">
        <v>185.6</v>
      </c>
      <c r="G626" s="76" t="s">
        <v>1429</v>
      </c>
      <c r="H626" s="76" t="s">
        <v>256</v>
      </c>
      <c r="I626" s="77" t="s">
        <v>165</v>
      </c>
      <c r="J626" s="77" t="s">
        <v>493</v>
      </c>
      <c r="M626" s="74"/>
    </row>
    <row r="627" spans="2:13" x14ac:dyDescent="0.25">
      <c r="B627" s="75">
        <v>41263</v>
      </c>
      <c r="C627" s="76" t="s">
        <v>975</v>
      </c>
      <c r="D627" s="77" t="s">
        <v>1420</v>
      </c>
      <c r="E627" s="78">
        <v>1026</v>
      </c>
      <c r="F627" s="78">
        <v>328.32</v>
      </c>
      <c r="G627" s="76" t="s">
        <v>1421</v>
      </c>
      <c r="H627" s="76" t="s">
        <v>1418</v>
      </c>
      <c r="I627" s="77" t="s">
        <v>165</v>
      </c>
      <c r="J627" s="77" t="s">
        <v>493</v>
      </c>
      <c r="M627" s="74"/>
    </row>
    <row r="628" spans="2:13" x14ac:dyDescent="0.25">
      <c r="B628" s="75">
        <v>41369</v>
      </c>
      <c r="C628" s="76" t="s">
        <v>977</v>
      </c>
      <c r="D628" s="77" t="s">
        <v>1428</v>
      </c>
      <c r="E628" s="78">
        <v>3450</v>
      </c>
      <c r="F628" s="78">
        <v>1104</v>
      </c>
      <c r="G628" s="76" t="s">
        <v>1417</v>
      </c>
      <c r="H628" s="76" t="s">
        <v>1418</v>
      </c>
      <c r="I628" s="77" t="s">
        <v>113</v>
      </c>
      <c r="J628" s="77" t="s">
        <v>493</v>
      </c>
      <c r="M628" s="74"/>
    </row>
    <row r="629" spans="2:13" x14ac:dyDescent="0.25">
      <c r="B629" s="75">
        <v>40874</v>
      </c>
      <c r="C629" s="76" t="s">
        <v>981</v>
      </c>
      <c r="D629" s="77" t="s">
        <v>1420</v>
      </c>
      <c r="E629" s="78">
        <v>576</v>
      </c>
      <c r="F629" s="78">
        <v>184.32</v>
      </c>
      <c r="G629" s="76" t="s">
        <v>1427</v>
      </c>
      <c r="H629" s="76" t="s">
        <v>1418</v>
      </c>
      <c r="I629" s="77" t="s">
        <v>165</v>
      </c>
      <c r="J629" s="77" t="s">
        <v>495</v>
      </c>
      <c r="M629" s="74"/>
    </row>
    <row r="630" spans="2:13" x14ac:dyDescent="0.25">
      <c r="B630" s="75">
        <v>41035</v>
      </c>
      <c r="C630" s="76" t="s">
        <v>981</v>
      </c>
      <c r="D630" s="77" t="s">
        <v>1423</v>
      </c>
      <c r="E630" s="78">
        <v>2790</v>
      </c>
      <c r="F630" s="78">
        <v>892.80000000000007</v>
      </c>
      <c r="G630" s="76" t="s">
        <v>1417</v>
      </c>
      <c r="H630" s="76" t="s">
        <v>1418</v>
      </c>
      <c r="I630" s="77" t="s">
        <v>206</v>
      </c>
      <c r="J630" s="77" t="s">
        <v>495</v>
      </c>
      <c r="M630" s="74"/>
    </row>
    <row r="631" spans="2:13" x14ac:dyDescent="0.25">
      <c r="B631" s="75">
        <v>41282</v>
      </c>
      <c r="C631" s="76" t="s">
        <v>971</v>
      </c>
      <c r="D631" s="77" t="s">
        <v>1419</v>
      </c>
      <c r="E631" s="78">
        <v>370</v>
      </c>
      <c r="F631" s="78">
        <v>118.4</v>
      </c>
      <c r="G631" s="76" t="s">
        <v>1417</v>
      </c>
      <c r="H631" s="76" t="s">
        <v>1418</v>
      </c>
      <c r="I631" s="77" t="s">
        <v>165</v>
      </c>
      <c r="J631" s="77" t="s">
        <v>493</v>
      </c>
      <c r="M631" s="74"/>
    </row>
    <row r="632" spans="2:13" x14ac:dyDescent="0.25">
      <c r="B632" s="75">
        <v>41358</v>
      </c>
      <c r="C632" s="76" t="s">
        <v>969</v>
      </c>
      <c r="D632" s="77" t="s">
        <v>1420</v>
      </c>
      <c r="E632" s="78">
        <v>2016</v>
      </c>
      <c r="F632" s="78">
        <v>645.12</v>
      </c>
      <c r="G632" s="76" t="s">
        <v>1429</v>
      </c>
      <c r="H632" s="76" t="s">
        <v>254</v>
      </c>
      <c r="I632" s="77" t="s">
        <v>165</v>
      </c>
      <c r="J632" s="77" t="s">
        <v>493</v>
      </c>
      <c r="M632" s="74"/>
    </row>
    <row r="633" spans="2:13" x14ac:dyDescent="0.25">
      <c r="B633" s="75">
        <v>41003</v>
      </c>
      <c r="C633" s="76" t="s">
        <v>973</v>
      </c>
      <c r="D633" s="77" t="s">
        <v>1425</v>
      </c>
      <c r="E633" s="78">
        <v>2340</v>
      </c>
      <c r="F633" s="78">
        <v>748.80000000000007</v>
      </c>
      <c r="G633" s="76" t="s">
        <v>1417</v>
      </c>
      <c r="H633" s="76" t="s">
        <v>1418</v>
      </c>
      <c r="I633" s="77" t="s">
        <v>116</v>
      </c>
      <c r="J633" s="77" t="s">
        <v>493</v>
      </c>
      <c r="M633" s="74"/>
    </row>
    <row r="634" spans="2:13" x14ac:dyDescent="0.25">
      <c r="B634" s="75">
        <v>41236</v>
      </c>
      <c r="C634" s="76" t="s">
        <v>977</v>
      </c>
      <c r="D634" s="77" t="s">
        <v>1420</v>
      </c>
      <c r="E634" s="78">
        <v>798</v>
      </c>
      <c r="F634" s="78">
        <v>255.36</v>
      </c>
      <c r="G634" s="76" t="s">
        <v>1426</v>
      </c>
      <c r="H634" s="76" t="s">
        <v>1418</v>
      </c>
      <c r="I634" s="77" t="s">
        <v>160</v>
      </c>
      <c r="J634" s="77" t="s">
        <v>493</v>
      </c>
      <c r="M634" s="74"/>
    </row>
    <row r="635" spans="2:13" x14ac:dyDescent="0.25">
      <c r="B635" s="75">
        <v>41309</v>
      </c>
      <c r="C635" s="76" t="s">
        <v>969</v>
      </c>
      <c r="D635" s="77" t="s">
        <v>1416</v>
      </c>
      <c r="E635" s="78">
        <v>750</v>
      </c>
      <c r="F635" s="78">
        <v>240</v>
      </c>
      <c r="G635" s="76" t="s">
        <v>1421</v>
      </c>
      <c r="H635" s="76" t="s">
        <v>1418</v>
      </c>
      <c r="I635" s="77" t="s">
        <v>206</v>
      </c>
      <c r="J635" s="77" t="s">
        <v>495</v>
      </c>
      <c r="M635" s="74"/>
    </row>
    <row r="636" spans="2:13" x14ac:dyDescent="0.25">
      <c r="B636" s="75">
        <v>40620</v>
      </c>
      <c r="C636" s="76" t="s">
        <v>977</v>
      </c>
      <c r="D636" s="77" t="s">
        <v>1425</v>
      </c>
      <c r="E636" s="78">
        <v>1560</v>
      </c>
      <c r="F636" s="78">
        <v>499.2</v>
      </c>
      <c r="G636" s="76" t="s">
        <v>1417</v>
      </c>
      <c r="H636" s="76" t="s">
        <v>256</v>
      </c>
      <c r="I636" s="77" t="s">
        <v>165</v>
      </c>
      <c r="J636" s="77" t="s">
        <v>495</v>
      </c>
      <c r="M636" s="74"/>
    </row>
    <row r="637" spans="2:13" x14ac:dyDescent="0.25">
      <c r="B637" s="75">
        <v>41367</v>
      </c>
      <c r="C637" s="76" t="s">
        <v>973</v>
      </c>
      <c r="D637" s="77" t="s">
        <v>1423</v>
      </c>
      <c r="E637" s="78">
        <v>1240</v>
      </c>
      <c r="F637" s="78">
        <v>396.8</v>
      </c>
      <c r="G637" s="76" t="s">
        <v>1427</v>
      </c>
      <c r="H637" s="76" t="s">
        <v>1418</v>
      </c>
      <c r="I637" s="77" t="s">
        <v>116</v>
      </c>
      <c r="J637" s="77" t="s">
        <v>495</v>
      </c>
      <c r="M637" s="74"/>
    </row>
    <row r="638" spans="2:13" x14ac:dyDescent="0.25">
      <c r="B638" s="75">
        <v>41331</v>
      </c>
      <c r="C638" s="76" t="s">
        <v>971</v>
      </c>
      <c r="D638" s="77" t="s">
        <v>1428</v>
      </c>
      <c r="E638" s="78">
        <v>1610</v>
      </c>
      <c r="F638" s="78">
        <v>515.20000000000005</v>
      </c>
      <c r="G638" s="76" t="s">
        <v>1417</v>
      </c>
      <c r="H638" s="76" t="s">
        <v>256</v>
      </c>
      <c r="I638" s="77" t="s">
        <v>257</v>
      </c>
      <c r="J638" s="77" t="s">
        <v>495</v>
      </c>
      <c r="M638" s="74"/>
    </row>
    <row r="639" spans="2:13" x14ac:dyDescent="0.25">
      <c r="B639" s="75">
        <v>40732</v>
      </c>
      <c r="C639" s="76" t="s">
        <v>977</v>
      </c>
      <c r="D639" s="77" t="s">
        <v>1419</v>
      </c>
      <c r="E639" s="78">
        <v>1110</v>
      </c>
      <c r="F639" s="78">
        <v>355.2</v>
      </c>
      <c r="G639" s="76" t="s">
        <v>1417</v>
      </c>
      <c r="H639" s="76" t="s">
        <v>254</v>
      </c>
      <c r="I639" s="77" t="s">
        <v>165</v>
      </c>
      <c r="J639" s="77" t="s">
        <v>495</v>
      </c>
      <c r="M639" s="74"/>
    </row>
    <row r="640" spans="2:13" x14ac:dyDescent="0.25">
      <c r="B640" s="75">
        <v>40833</v>
      </c>
      <c r="C640" s="76" t="s">
        <v>969</v>
      </c>
      <c r="D640" s="77" t="s">
        <v>1416</v>
      </c>
      <c r="E640" s="78">
        <v>500</v>
      </c>
      <c r="F640" s="78">
        <v>160</v>
      </c>
      <c r="G640" s="76" t="s">
        <v>1417</v>
      </c>
      <c r="H640" s="76" t="s">
        <v>1418</v>
      </c>
      <c r="I640" s="77" t="s">
        <v>206</v>
      </c>
      <c r="J640" s="77" t="s">
        <v>493</v>
      </c>
      <c r="M640" s="74"/>
    </row>
    <row r="641" spans="2:13" x14ac:dyDescent="0.25">
      <c r="B641" s="75">
        <v>40439</v>
      </c>
      <c r="C641" s="76" t="s">
        <v>979</v>
      </c>
      <c r="D641" s="77" t="s">
        <v>1422</v>
      </c>
      <c r="E641" s="78">
        <v>1160</v>
      </c>
      <c r="F641" s="78">
        <v>371.2</v>
      </c>
      <c r="G641" s="76" t="s">
        <v>1427</v>
      </c>
      <c r="H641" s="76" t="s">
        <v>1418</v>
      </c>
      <c r="I641" s="77" t="s">
        <v>206</v>
      </c>
      <c r="J641" s="77" t="s">
        <v>493</v>
      </c>
      <c r="M641" s="74"/>
    </row>
    <row r="642" spans="2:13" x14ac:dyDescent="0.25">
      <c r="B642" s="75">
        <v>41342</v>
      </c>
      <c r="C642" s="76" t="s">
        <v>979</v>
      </c>
      <c r="D642" s="77" t="s">
        <v>1423</v>
      </c>
      <c r="E642" s="78">
        <v>620</v>
      </c>
      <c r="F642" s="78">
        <v>198.4</v>
      </c>
      <c r="G642" s="76" t="s">
        <v>1417</v>
      </c>
      <c r="H642" s="76" t="s">
        <v>1418</v>
      </c>
      <c r="I642" s="77" t="s">
        <v>165</v>
      </c>
      <c r="J642" s="77" t="s">
        <v>493</v>
      </c>
      <c r="M642" s="74"/>
    </row>
    <row r="643" spans="2:13" x14ac:dyDescent="0.25">
      <c r="B643" s="75">
        <v>40860</v>
      </c>
      <c r="C643" s="76" t="s">
        <v>981</v>
      </c>
      <c r="D643" s="77" t="s">
        <v>1420</v>
      </c>
      <c r="E643" s="78">
        <v>480</v>
      </c>
      <c r="F643" s="78">
        <v>153.6</v>
      </c>
      <c r="G643" s="76" t="s">
        <v>1421</v>
      </c>
      <c r="H643" s="76" t="s">
        <v>256</v>
      </c>
      <c r="I643" s="77" t="s">
        <v>165</v>
      </c>
      <c r="J643" s="77" t="s">
        <v>495</v>
      </c>
      <c r="M643" s="74"/>
    </row>
    <row r="644" spans="2:13" x14ac:dyDescent="0.25">
      <c r="B644" s="75">
        <v>40944</v>
      </c>
      <c r="C644" s="76" t="s">
        <v>981</v>
      </c>
      <c r="D644" s="77" t="s">
        <v>1416</v>
      </c>
      <c r="E644" s="78">
        <v>1125</v>
      </c>
      <c r="F644" s="78">
        <v>360</v>
      </c>
      <c r="G644" s="76" t="s">
        <v>1417</v>
      </c>
      <c r="H644" s="76" t="s">
        <v>1418</v>
      </c>
      <c r="I644" s="77" t="s">
        <v>235</v>
      </c>
      <c r="J644" s="77" t="s">
        <v>495</v>
      </c>
      <c r="M644" s="74"/>
    </row>
    <row r="645" spans="2:13" x14ac:dyDescent="0.25">
      <c r="B645" s="75">
        <v>40466</v>
      </c>
      <c r="C645" s="76" t="s">
        <v>977</v>
      </c>
      <c r="D645" s="77" t="s">
        <v>1423</v>
      </c>
      <c r="E645" s="78">
        <v>2970</v>
      </c>
      <c r="F645" s="78">
        <v>950.4</v>
      </c>
      <c r="G645" s="76" t="s">
        <v>1417</v>
      </c>
      <c r="H645" s="76" t="s">
        <v>256</v>
      </c>
      <c r="I645" s="77" t="s">
        <v>260</v>
      </c>
      <c r="J645" s="77" t="s">
        <v>493</v>
      </c>
      <c r="M645" s="74"/>
    </row>
    <row r="646" spans="2:13" x14ac:dyDescent="0.25">
      <c r="B646" s="75">
        <v>41063</v>
      </c>
      <c r="C646" s="76" t="s">
        <v>981</v>
      </c>
      <c r="D646" s="77" t="s">
        <v>1423</v>
      </c>
      <c r="E646" s="78">
        <v>930</v>
      </c>
      <c r="F646" s="78">
        <v>297.60000000000002</v>
      </c>
      <c r="G646" s="76" t="s">
        <v>1417</v>
      </c>
      <c r="H646" s="76" t="s">
        <v>256</v>
      </c>
      <c r="I646" s="77" t="s">
        <v>206</v>
      </c>
      <c r="J646" s="77" t="s">
        <v>493</v>
      </c>
      <c r="M646" s="74"/>
    </row>
    <row r="647" spans="2:13" x14ac:dyDescent="0.25">
      <c r="B647" s="75">
        <v>41346</v>
      </c>
      <c r="C647" s="76" t="s">
        <v>973</v>
      </c>
      <c r="D647" s="77" t="s">
        <v>1420</v>
      </c>
      <c r="E647" s="78">
        <v>228</v>
      </c>
      <c r="F647" s="78">
        <v>72.960000000000008</v>
      </c>
      <c r="G647" s="76" t="s">
        <v>1417</v>
      </c>
      <c r="H647" s="76" t="s">
        <v>1418</v>
      </c>
      <c r="I647" s="77" t="s">
        <v>165</v>
      </c>
      <c r="J647" s="77" t="s">
        <v>493</v>
      </c>
      <c r="M647" s="74"/>
    </row>
    <row r="648" spans="2:13" x14ac:dyDescent="0.25">
      <c r="B648" s="75">
        <v>40536</v>
      </c>
      <c r="C648" s="76" t="s">
        <v>977</v>
      </c>
      <c r="D648" s="77" t="s">
        <v>1419</v>
      </c>
      <c r="E648" s="78">
        <v>1424</v>
      </c>
      <c r="F648" s="78">
        <v>455.68</v>
      </c>
      <c r="G648" s="76" t="s">
        <v>1417</v>
      </c>
      <c r="H648" s="76" t="s">
        <v>1418</v>
      </c>
      <c r="I648" s="77" t="s">
        <v>165</v>
      </c>
      <c r="J648" s="77" t="s">
        <v>493</v>
      </c>
      <c r="M648" s="74"/>
    </row>
    <row r="649" spans="2:13" x14ac:dyDescent="0.25">
      <c r="B649" s="75">
        <v>40925</v>
      </c>
      <c r="C649" s="76" t="s">
        <v>971</v>
      </c>
      <c r="D649" s="77" t="s">
        <v>1422</v>
      </c>
      <c r="E649" s="78">
        <v>290</v>
      </c>
      <c r="F649" s="78">
        <v>92.8</v>
      </c>
      <c r="G649" s="76" t="s">
        <v>1421</v>
      </c>
      <c r="H649" s="76" t="s">
        <v>256</v>
      </c>
      <c r="I649" s="77" t="s">
        <v>206</v>
      </c>
      <c r="J649" s="77" t="s">
        <v>495</v>
      </c>
      <c r="M649" s="74"/>
    </row>
    <row r="650" spans="2:13" x14ac:dyDescent="0.25">
      <c r="B650" s="75">
        <v>40715</v>
      </c>
      <c r="C650" s="76" t="s">
        <v>971</v>
      </c>
      <c r="D650" s="77" t="s">
        <v>1423</v>
      </c>
      <c r="E650" s="78">
        <v>1240</v>
      </c>
      <c r="F650" s="78">
        <v>396.8</v>
      </c>
      <c r="G650" s="76" t="s">
        <v>1417</v>
      </c>
      <c r="H650" s="76" t="s">
        <v>256</v>
      </c>
      <c r="I650" s="77" t="s">
        <v>165</v>
      </c>
      <c r="J650" s="77" t="s">
        <v>495</v>
      </c>
      <c r="M650" s="74"/>
    </row>
    <row r="651" spans="2:13" x14ac:dyDescent="0.25">
      <c r="B651" s="75">
        <v>40846</v>
      </c>
      <c r="C651" s="76" t="s">
        <v>981</v>
      </c>
      <c r="D651" s="77" t="s">
        <v>1420</v>
      </c>
      <c r="E651" s="78">
        <v>342</v>
      </c>
      <c r="F651" s="78">
        <v>109.44</v>
      </c>
      <c r="G651" s="76" t="s">
        <v>1417</v>
      </c>
      <c r="H651" s="76" t="s">
        <v>254</v>
      </c>
      <c r="I651" s="77" t="s">
        <v>206</v>
      </c>
      <c r="J651" s="77" t="s">
        <v>493</v>
      </c>
      <c r="M651" s="74"/>
    </row>
    <row r="652" spans="2:13" x14ac:dyDescent="0.25">
      <c r="B652" s="75">
        <v>41057</v>
      </c>
      <c r="C652" s="76" t="s">
        <v>969</v>
      </c>
      <c r="D652" s="77" t="s">
        <v>1423</v>
      </c>
      <c r="E652" s="78">
        <v>825</v>
      </c>
      <c r="F652" s="78">
        <v>264</v>
      </c>
      <c r="G652" s="76" t="s">
        <v>1417</v>
      </c>
      <c r="H652" s="76" t="s">
        <v>1418</v>
      </c>
      <c r="I652" s="77" t="s">
        <v>165</v>
      </c>
      <c r="J652" s="77" t="s">
        <v>495</v>
      </c>
      <c r="M652" s="74"/>
    </row>
    <row r="653" spans="2:13" x14ac:dyDescent="0.25">
      <c r="B653" s="75">
        <v>41012</v>
      </c>
      <c r="C653" s="76" t="s">
        <v>977</v>
      </c>
      <c r="D653" s="77" t="s">
        <v>1416</v>
      </c>
      <c r="E653" s="78">
        <v>500</v>
      </c>
      <c r="F653" s="78">
        <v>160</v>
      </c>
      <c r="G653" s="76" t="s">
        <v>1417</v>
      </c>
      <c r="H653" s="76" t="s">
        <v>1418</v>
      </c>
      <c r="I653" s="77" t="s">
        <v>165</v>
      </c>
      <c r="J653" s="77" t="s">
        <v>493</v>
      </c>
      <c r="M653" s="74"/>
    </row>
    <row r="654" spans="2:13" x14ac:dyDescent="0.25">
      <c r="B654" s="75">
        <v>41300</v>
      </c>
      <c r="C654" s="76" t="s">
        <v>979</v>
      </c>
      <c r="D654" s="77" t="s">
        <v>1419</v>
      </c>
      <c r="E654" s="78">
        <v>1246</v>
      </c>
      <c r="F654" s="78">
        <v>398.72</v>
      </c>
      <c r="G654" s="76" t="s">
        <v>1417</v>
      </c>
      <c r="H654" s="76" t="s">
        <v>256</v>
      </c>
      <c r="I654" s="77" t="s">
        <v>165</v>
      </c>
      <c r="J654" s="77" t="s">
        <v>495</v>
      </c>
      <c r="M654" s="74"/>
    </row>
    <row r="655" spans="2:13" x14ac:dyDescent="0.25">
      <c r="B655" s="75">
        <v>41341</v>
      </c>
      <c r="C655" s="76" t="s">
        <v>977</v>
      </c>
      <c r="D655" s="77" t="s">
        <v>1416</v>
      </c>
      <c r="E655" s="78">
        <v>750</v>
      </c>
      <c r="F655" s="78">
        <v>240</v>
      </c>
      <c r="G655" s="76" t="s">
        <v>1417</v>
      </c>
      <c r="H655" s="76" t="s">
        <v>1418</v>
      </c>
      <c r="I655" s="77" t="s">
        <v>206</v>
      </c>
      <c r="J655" s="77" t="s">
        <v>493</v>
      </c>
      <c r="M655" s="74"/>
    </row>
    <row r="656" spans="2:13" x14ac:dyDescent="0.25">
      <c r="B656" s="75">
        <v>41123</v>
      </c>
      <c r="C656" s="76" t="s">
        <v>975</v>
      </c>
      <c r="D656" s="77" t="s">
        <v>1423</v>
      </c>
      <c r="E656" s="78">
        <v>1395</v>
      </c>
      <c r="F656" s="78">
        <v>446.40000000000003</v>
      </c>
      <c r="G656" s="76" t="s">
        <v>1417</v>
      </c>
      <c r="H656" s="76" t="s">
        <v>1418</v>
      </c>
      <c r="I656" s="77" t="s">
        <v>206</v>
      </c>
      <c r="J656" s="77" t="s">
        <v>495</v>
      </c>
      <c r="M656" s="74"/>
    </row>
    <row r="657" spans="2:13" x14ac:dyDescent="0.25">
      <c r="B657" s="75">
        <v>40906</v>
      </c>
      <c r="C657" s="76" t="s">
        <v>975</v>
      </c>
      <c r="D657" s="77" t="s">
        <v>1420</v>
      </c>
      <c r="E657" s="78">
        <v>228</v>
      </c>
      <c r="F657" s="78">
        <v>72.960000000000008</v>
      </c>
      <c r="G657" s="76" t="s">
        <v>1417</v>
      </c>
      <c r="H657" s="76" t="s">
        <v>1418</v>
      </c>
      <c r="I657" s="77" t="s">
        <v>257</v>
      </c>
      <c r="J657" s="77" t="s">
        <v>493</v>
      </c>
      <c r="M657" s="74"/>
    </row>
    <row r="658" spans="2:13" x14ac:dyDescent="0.25">
      <c r="B658" s="75">
        <v>40825</v>
      </c>
      <c r="C658" s="76" t="s">
        <v>981</v>
      </c>
      <c r="D658" s="77" t="s">
        <v>1423</v>
      </c>
      <c r="E658" s="78">
        <v>1085</v>
      </c>
      <c r="F658" s="78">
        <v>347.2</v>
      </c>
      <c r="G658" s="76" t="s">
        <v>1430</v>
      </c>
      <c r="H658" s="76" t="s">
        <v>1418</v>
      </c>
      <c r="I658" s="77" t="s">
        <v>116</v>
      </c>
      <c r="J658" s="77" t="s">
        <v>493</v>
      </c>
      <c r="M658" s="74"/>
    </row>
    <row r="659" spans="2:13" x14ac:dyDescent="0.25">
      <c r="B659" s="75">
        <v>40803</v>
      </c>
      <c r="C659" s="76" t="s">
        <v>979</v>
      </c>
      <c r="D659" s="77" t="s">
        <v>1416</v>
      </c>
      <c r="E659" s="78">
        <v>750</v>
      </c>
      <c r="F659" s="78">
        <v>240</v>
      </c>
      <c r="G659" s="76" t="s">
        <v>1430</v>
      </c>
      <c r="H659" s="76" t="s">
        <v>254</v>
      </c>
      <c r="I659" s="77" t="s">
        <v>206</v>
      </c>
      <c r="J659" s="77" t="s">
        <v>493</v>
      </c>
      <c r="M659" s="74"/>
    </row>
    <row r="660" spans="2:13" x14ac:dyDescent="0.25">
      <c r="B660" s="75">
        <v>41378</v>
      </c>
      <c r="C660" s="76" t="s">
        <v>981</v>
      </c>
      <c r="D660" s="77" t="s">
        <v>1420</v>
      </c>
      <c r="E660" s="78">
        <v>684</v>
      </c>
      <c r="F660" s="78">
        <v>218.88</v>
      </c>
      <c r="G660" s="76" t="s">
        <v>1421</v>
      </c>
      <c r="H660" s="76" t="s">
        <v>254</v>
      </c>
      <c r="I660" s="77" t="s">
        <v>165</v>
      </c>
      <c r="J660" s="77" t="s">
        <v>495</v>
      </c>
      <c r="M660" s="74"/>
    </row>
    <row r="661" spans="2:13" x14ac:dyDescent="0.25">
      <c r="B661" s="75">
        <v>41092</v>
      </c>
      <c r="C661" s="76" t="s">
        <v>969</v>
      </c>
      <c r="D661" s="77" t="s">
        <v>1416</v>
      </c>
      <c r="E661" s="78">
        <v>375</v>
      </c>
      <c r="F661" s="78">
        <v>120</v>
      </c>
      <c r="G661" s="76" t="s">
        <v>1417</v>
      </c>
      <c r="H661" s="76" t="s">
        <v>254</v>
      </c>
      <c r="I661" s="77" t="s">
        <v>206</v>
      </c>
      <c r="J661" s="77" t="s">
        <v>495</v>
      </c>
      <c r="M661" s="74"/>
    </row>
    <row r="662" spans="2:13" x14ac:dyDescent="0.25">
      <c r="B662" s="75">
        <v>40571</v>
      </c>
      <c r="C662" s="76" t="s">
        <v>977</v>
      </c>
      <c r="D662" s="77" t="s">
        <v>1416</v>
      </c>
      <c r="E662" s="78">
        <v>875</v>
      </c>
      <c r="F662" s="78">
        <v>280</v>
      </c>
      <c r="G662" s="76" t="s">
        <v>1417</v>
      </c>
      <c r="H662" s="76" t="s">
        <v>1418</v>
      </c>
      <c r="I662" s="77" t="s">
        <v>141</v>
      </c>
      <c r="J662" s="77" t="s">
        <v>495</v>
      </c>
      <c r="M662" s="74"/>
    </row>
    <row r="663" spans="2:13" x14ac:dyDescent="0.25">
      <c r="B663" s="75">
        <v>41261</v>
      </c>
      <c r="C663" s="76" t="s">
        <v>971</v>
      </c>
      <c r="D663" s="77" t="s">
        <v>1419</v>
      </c>
      <c r="E663" s="78">
        <v>534</v>
      </c>
      <c r="F663" s="78">
        <v>170.88</v>
      </c>
      <c r="G663" s="76" t="s">
        <v>1417</v>
      </c>
      <c r="H663" s="76" t="s">
        <v>1418</v>
      </c>
      <c r="I663" s="77" t="s">
        <v>206</v>
      </c>
      <c r="J663" s="77" t="s">
        <v>493</v>
      </c>
      <c r="M663" s="74"/>
    </row>
    <row r="664" spans="2:13" x14ac:dyDescent="0.25">
      <c r="B664" s="75">
        <v>40692</v>
      </c>
      <c r="C664" s="76" t="s">
        <v>981</v>
      </c>
      <c r="D664" s="77" t="s">
        <v>1420</v>
      </c>
      <c r="E664" s="78">
        <v>576</v>
      </c>
      <c r="F664" s="78">
        <v>184.32</v>
      </c>
      <c r="G664" s="76" t="s">
        <v>1417</v>
      </c>
      <c r="H664" s="76" t="s">
        <v>254</v>
      </c>
      <c r="I664" s="77" t="s">
        <v>165</v>
      </c>
      <c r="J664" s="77" t="s">
        <v>493</v>
      </c>
      <c r="M664" s="74"/>
    </row>
    <row r="665" spans="2:13" x14ac:dyDescent="0.25">
      <c r="B665" s="75">
        <v>41113</v>
      </c>
      <c r="C665" s="76" t="s">
        <v>969</v>
      </c>
      <c r="D665" s="77" t="s">
        <v>1422</v>
      </c>
      <c r="E665" s="78">
        <v>290</v>
      </c>
      <c r="F665" s="78">
        <v>92.8</v>
      </c>
      <c r="G665" s="76" t="s">
        <v>1417</v>
      </c>
      <c r="H665" s="76" t="s">
        <v>256</v>
      </c>
      <c r="I665" s="77" t="s">
        <v>206</v>
      </c>
      <c r="J665" s="77" t="s">
        <v>493</v>
      </c>
      <c r="M665" s="74"/>
    </row>
    <row r="666" spans="2:13" x14ac:dyDescent="0.25">
      <c r="B666" s="75">
        <v>40923</v>
      </c>
      <c r="C666" s="76" t="s">
        <v>981</v>
      </c>
      <c r="D666" s="77" t="s">
        <v>1425</v>
      </c>
      <c r="E666" s="78">
        <v>840</v>
      </c>
      <c r="F666" s="78">
        <v>268.8</v>
      </c>
      <c r="G666" s="76" t="s">
        <v>1417</v>
      </c>
      <c r="H666" s="76" t="s">
        <v>1418</v>
      </c>
      <c r="I666" s="77" t="s">
        <v>165</v>
      </c>
      <c r="J666" s="77" t="s">
        <v>495</v>
      </c>
      <c r="M666" s="74"/>
    </row>
    <row r="667" spans="2:13" x14ac:dyDescent="0.25">
      <c r="B667" s="75">
        <v>40597</v>
      </c>
      <c r="C667" s="76" t="s">
        <v>973</v>
      </c>
      <c r="D667" s="77" t="s">
        <v>1422</v>
      </c>
      <c r="E667" s="78">
        <v>3480</v>
      </c>
      <c r="F667" s="78">
        <v>1113.6000000000001</v>
      </c>
      <c r="G667" s="76" t="s">
        <v>1417</v>
      </c>
      <c r="H667" s="76" t="s">
        <v>1418</v>
      </c>
      <c r="I667" s="77" t="s">
        <v>141</v>
      </c>
      <c r="J667" s="77" t="s">
        <v>493</v>
      </c>
      <c r="M667" s="74"/>
    </row>
    <row r="668" spans="2:13" x14ac:dyDescent="0.25">
      <c r="B668" s="75">
        <v>40780</v>
      </c>
      <c r="C668" s="76" t="s">
        <v>975</v>
      </c>
      <c r="D668" s="77" t="s">
        <v>1420</v>
      </c>
      <c r="E668" s="78">
        <v>798</v>
      </c>
      <c r="F668" s="78">
        <v>255.36</v>
      </c>
      <c r="G668" s="76" t="s">
        <v>1429</v>
      </c>
      <c r="H668" s="76" t="s">
        <v>256</v>
      </c>
      <c r="I668" s="77" t="s">
        <v>141</v>
      </c>
      <c r="J668" s="77" t="s">
        <v>493</v>
      </c>
      <c r="M668" s="74"/>
    </row>
    <row r="669" spans="2:13" x14ac:dyDescent="0.25">
      <c r="B669" s="75">
        <v>41242</v>
      </c>
      <c r="C669" s="76" t="s">
        <v>975</v>
      </c>
      <c r="D669" s="77" t="s">
        <v>1423</v>
      </c>
      <c r="E669" s="78">
        <v>1395</v>
      </c>
      <c r="F669" s="78">
        <v>446.40000000000003</v>
      </c>
      <c r="G669" s="76" t="s">
        <v>1417</v>
      </c>
      <c r="H669" s="76" t="s">
        <v>256</v>
      </c>
      <c r="I669" s="77" t="s">
        <v>113</v>
      </c>
      <c r="J669" s="77" t="s">
        <v>495</v>
      </c>
      <c r="M669" s="74"/>
    </row>
    <row r="670" spans="2:13" x14ac:dyDescent="0.25">
      <c r="B670" s="75">
        <v>41024</v>
      </c>
      <c r="C670" s="76" t="s">
        <v>973</v>
      </c>
      <c r="D670" s="77" t="s">
        <v>1423</v>
      </c>
      <c r="E670" s="78">
        <v>465</v>
      </c>
      <c r="F670" s="78">
        <v>148.80000000000001</v>
      </c>
      <c r="G670" s="76" t="s">
        <v>1417</v>
      </c>
      <c r="H670" s="76" t="s">
        <v>1418</v>
      </c>
      <c r="I670" s="77" t="s">
        <v>206</v>
      </c>
      <c r="J670" s="77" t="s">
        <v>495</v>
      </c>
      <c r="M670" s="74"/>
    </row>
    <row r="671" spans="2:13" x14ac:dyDescent="0.25">
      <c r="B671" s="75">
        <v>40730</v>
      </c>
      <c r="C671" s="76" t="s">
        <v>973</v>
      </c>
      <c r="D671" s="77" t="s">
        <v>1420</v>
      </c>
      <c r="E671" s="78">
        <v>684</v>
      </c>
      <c r="F671" s="78">
        <v>218.88</v>
      </c>
      <c r="G671" s="76" t="s">
        <v>1417</v>
      </c>
      <c r="H671" s="76" t="s">
        <v>1418</v>
      </c>
      <c r="I671" s="77" t="s">
        <v>165</v>
      </c>
      <c r="J671" s="77" t="s">
        <v>493</v>
      </c>
      <c r="M671" s="74"/>
    </row>
    <row r="672" spans="2:13" x14ac:dyDescent="0.25">
      <c r="B672" s="75">
        <v>41126</v>
      </c>
      <c r="C672" s="76" t="s">
        <v>981</v>
      </c>
      <c r="D672" s="77" t="s">
        <v>1420</v>
      </c>
      <c r="E672" s="78">
        <v>1368</v>
      </c>
      <c r="F672" s="78">
        <v>437.76</v>
      </c>
      <c r="G672" s="76" t="s">
        <v>1426</v>
      </c>
      <c r="H672" s="76" t="s">
        <v>1418</v>
      </c>
      <c r="I672" s="77" t="s">
        <v>165</v>
      </c>
      <c r="J672" s="77" t="s">
        <v>495</v>
      </c>
      <c r="M672" s="74"/>
    </row>
    <row r="673" spans="2:13" x14ac:dyDescent="0.25">
      <c r="B673" s="75">
        <v>41036</v>
      </c>
      <c r="C673" s="76" t="s">
        <v>969</v>
      </c>
      <c r="D673" s="77" t="s">
        <v>1420</v>
      </c>
      <c r="E673" s="78">
        <v>342</v>
      </c>
      <c r="F673" s="78">
        <v>109.44</v>
      </c>
      <c r="G673" s="76" t="s">
        <v>1417</v>
      </c>
      <c r="H673" s="76" t="s">
        <v>1418</v>
      </c>
      <c r="I673" s="77" t="s">
        <v>165</v>
      </c>
      <c r="J673" s="77" t="s">
        <v>493</v>
      </c>
      <c r="M673" s="74"/>
    </row>
    <row r="674" spans="2:13" x14ac:dyDescent="0.25">
      <c r="B674" s="75">
        <v>40904</v>
      </c>
      <c r="C674" s="76" t="s">
        <v>971</v>
      </c>
      <c r="D674" s="77" t="s">
        <v>1422</v>
      </c>
      <c r="E674" s="78">
        <v>290</v>
      </c>
      <c r="F674" s="78">
        <v>92.8</v>
      </c>
      <c r="G674" s="76" t="s">
        <v>1417</v>
      </c>
      <c r="H674" s="76" t="s">
        <v>1418</v>
      </c>
      <c r="I674" s="77" t="s">
        <v>206</v>
      </c>
      <c r="J674" s="77" t="s">
        <v>495</v>
      </c>
      <c r="M674" s="74"/>
    </row>
    <row r="675" spans="2:13" x14ac:dyDescent="0.25">
      <c r="B675" s="75">
        <v>40882</v>
      </c>
      <c r="C675" s="76" t="s">
        <v>969</v>
      </c>
      <c r="D675" s="77" t="s">
        <v>1416</v>
      </c>
      <c r="E675" s="78">
        <v>250</v>
      </c>
      <c r="F675" s="78">
        <v>80</v>
      </c>
      <c r="G675" s="76" t="s">
        <v>1417</v>
      </c>
      <c r="H675" s="76" t="s">
        <v>256</v>
      </c>
      <c r="I675" s="77" t="s">
        <v>206</v>
      </c>
      <c r="J675" s="77" t="s">
        <v>495</v>
      </c>
      <c r="M675" s="74"/>
    </row>
    <row r="676" spans="2:13" x14ac:dyDescent="0.25">
      <c r="B676" s="75">
        <v>41252</v>
      </c>
      <c r="C676" s="76" t="s">
        <v>981</v>
      </c>
      <c r="D676" s="77" t="s">
        <v>1420</v>
      </c>
      <c r="E676" s="78">
        <v>798</v>
      </c>
      <c r="F676" s="78">
        <v>255.36</v>
      </c>
      <c r="G676" s="76" t="s">
        <v>1417</v>
      </c>
      <c r="H676" s="76" t="s">
        <v>256</v>
      </c>
      <c r="I676" s="77" t="s">
        <v>206</v>
      </c>
      <c r="J676" s="77" t="s">
        <v>493</v>
      </c>
      <c r="M676" s="74"/>
    </row>
    <row r="677" spans="2:13" x14ac:dyDescent="0.25">
      <c r="B677" s="75">
        <v>41163</v>
      </c>
      <c r="C677" s="76" t="s">
        <v>971</v>
      </c>
      <c r="D677" s="77" t="s">
        <v>1416</v>
      </c>
      <c r="E677" s="78">
        <v>750</v>
      </c>
      <c r="F677" s="78">
        <v>240</v>
      </c>
      <c r="G677" s="76" t="s">
        <v>1429</v>
      </c>
      <c r="H677" s="76" t="s">
        <v>254</v>
      </c>
      <c r="I677" s="77" t="s">
        <v>165</v>
      </c>
      <c r="J677" s="77" t="s">
        <v>495</v>
      </c>
      <c r="M677" s="74"/>
    </row>
    <row r="678" spans="2:13" x14ac:dyDescent="0.25">
      <c r="B678" s="75">
        <v>41137</v>
      </c>
      <c r="C678" s="76" t="s">
        <v>975</v>
      </c>
      <c r="D678" s="77" t="s">
        <v>1416</v>
      </c>
      <c r="E678" s="78">
        <v>750</v>
      </c>
      <c r="F678" s="78">
        <v>240</v>
      </c>
      <c r="G678" s="76" t="s">
        <v>1417</v>
      </c>
      <c r="H678" s="76" t="s">
        <v>1418</v>
      </c>
      <c r="I678" s="77" t="s">
        <v>165</v>
      </c>
      <c r="J678" s="77" t="s">
        <v>493</v>
      </c>
      <c r="M678" s="74"/>
    </row>
    <row r="679" spans="2:13" x14ac:dyDescent="0.25">
      <c r="B679" s="75">
        <v>41316</v>
      </c>
      <c r="C679" s="76" t="s">
        <v>969</v>
      </c>
      <c r="D679" s="77" t="s">
        <v>1423</v>
      </c>
      <c r="E679" s="78">
        <v>825</v>
      </c>
      <c r="F679" s="78">
        <v>264</v>
      </c>
      <c r="G679" s="76" t="s">
        <v>1417</v>
      </c>
      <c r="H679" s="76" t="s">
        <v>1418</v>
      </c>
      <c r="I679" s="77" t="s">
        <v>165</v>
      </c>
      <c r="J679" s="77" t="s">
        <v>493</v>
      </c>
      <c r="M679" s="74"/>
    </row>
    <row r="680" spans="2:13" x14ac:dyDescent="0.25">
      <c r="B680" s="75">
        <v>40867</v>
      </c>
      <c r="C680" s="76" t="s">
        <v>981</v>
      </c>
      <c r="D680" s="77" t="s">
        <v>1420</v>
      </c>
      <c r="E680" s="78">
        <v>228</v>
      </c>
      <c r="F680" s="78">
        <v>72.960000000000008</v>
      </c>
      <c r="G680" s="76" t="s">
        <v>1417</v>
      </c>
      <c r="H680" s="76" t="s">
        <v>1418</v>
      </c>
      <c r="I680" s="77" t="s">
        <v>206</v>
      </c>
      <c r="J680" s="77" t="s">
        <v>493</v>
      </c>
      <c r="M680" s="74"/>
    </row>
    <row r="681" spans="2:13" x14ac:dyDescent="0.25">
      <c r="B681" s="75">
        <v>40642</v>
      </c>
      <c r="C681" s="76" t="s">
        <v>979</v>
      </c>
      <c r="D681" s="77" t="s">
        <v>1419</v>
      </c>
      <c r="E681" s="78">
        <v>555</v>
      </c>
      <c r="F681" s="78">
        <v>177.6</v>
      </c>
      <c r="G681" s="76" t="s">
        <v>1417</v>
      </c>
      <c r="H681" s="76" t="s">
        <v>1418</v>
      </c>
      <c r="I681" s="77" t="s">
        <v>165</v>
      </c>
      <c r="J681" s="77" t="s">
        <v>495</v>
      </c>
      <c r="M681" s="74"/>
    </row>
    <row r="682" spans="2:13" x14ac:dyDescent="0.25">
      <c r="B682" s="75">
        <v>41194</v>
      </c>
      <c r="C682" s="76" t="s">
        <v>977</v>
      </c>
      <c r="D682" s="77" t="s">
        <v>1423</v>
      </c>
      <c r="E682" s="78">
        <v>2790</v>
      </c>
      <c r="F682" s="78">
        <v>892.80000000000007</v>
      </c>
      <c r="G682" s="76" t="s">
        <v>1417</v>
      </c>
      <c r="H682" s="76" t="s">
        <v>1418</v>
      </c>
      <c r="I682" s="77" t="s">
        <v>165</v>
      </c>
      <c r="J682" s="77" t="s">
        <v>493</v>
      </c>
      <c r="M682" s="74"/>
    </row>
    <row r="683" spans="2:13" x14ac:dyDescent="0.25">
      <c r="B683" s="75">
        <v>41326</v>
      </c>
      <c r="C683" s="76" t="s">
        <v>975</v>
      </c>
      <c r="D683" s="77" t="s">
        <v>1422</v>
      </c>
      <c r="E683" s="78">
        <v>1740</v>
      </c>
      <c r="F683" s="78">
        <v>556.80000000000007</v>
      </c>
      <c r="G683" s="76" t="s">
        <v>1417</v>
      </c>
      <c r="H683" s="76" t="s">
        <v>1418</v>
      </c>
      <c r="I683" s="77" t="s">
        <v>165</v>
      </c>
      <c r="J683" s="77" t="s">
        <v>493</v>
      </c>
      <c r="M683" s="74"/>
    </row>
    <row r="684" spans="2:13" x14ac:dyDescent="0.25">
      <c r="B684" s="75">
        <v>40742</v>
      </c>
      <c r="C684" s="76" t="s">
        <v>969</v>
      </c>
      <c r="D684" s="77" t="s">
        <v>1416</v>
      </c>
      <c r="E684" s="78">
        <v>750</v>
      </c>
      <c r="F684" s="78">
        <v>240</v>
      </c>
      <c r="G684" s="76" t="s">
        <v>1417</v>
      </c>
      <c r="H684" s="76" t="s">
        <v>1418</v>
      </c>
      <c r="I684" s="77" t="s">
        <v>165</v>
      </c>
      <c r="J684" s="77" t="s">
        <v>493</v>
      </c>
      <c r="M684" s="74"/>
    </row>
    <row r="685" spans="2:13" x14ac:dyDescent="0.25">
      <c r="B685" s="75">
        <v>40617</v>
      </c>
      <c r="C685" s="76" t="s">
        <v>971</v>
      </c>
      <c r="D685" s="77" t="s">
        <v>1428</v>
      </c>
      <c r="E685" s="78">
        <v>920</v>
      </c>
      <c r="F685" s="78">
        <v>294.40000000000003</v>
      </c>
      <c r="G685" s="76" t="s">
        <v>1430</v>
      </c>
      <c r="H685" s="76" t="s">
        <v>1418</v>
      </c>
      <c r="I685" s="77" t="s">
        <v>113</v>
      </c>
      <c r="J685" s="77" t="s">
        <v>493</v>
      </c>
      <c r="M685" s="74"/>
    </row>
    <row r="686" spans="2:13" x14ac:dyDescent="0.25">
      <c r="B686" s="75">
        <v>40786</v>
      </c>
      <c r="C686" s="76" t="s">
        <v>973</v>
      </c>
      <c r="D686" s="77" t="s">
        <v>1420</v>
      </c>
      <c r="E686" s="78">
        <v>570</v>
      </c>
      <c r="F686" s="78">
        <v>182.4</v>
      </c>
      <c r="G686" s="76" t="s">
        <v>1417</v>
      </c>
      <c r="H686" s="76" t="s">
        <v>1418</v>
      </c>
      <c r="I686" s="77" t="s">
        <v>141</v>
      </c>
      <c r="J686" s="77" t="s">
        <v>493</v>
      </c>
      <c r="M686" s="74"/>
    </row>
    <row r="687" spans="2:13" x14ac:dyDescent="0.25">
      <c r="B687" s="75">
        <v>41378</v>
      </c>
      <c r="C687" s="76" t="s">
        <v>981</v>
      </c>
      <c r="D687" s="77" t="s">
        <v>1420</v>
      </c>
      <c r="E687" s="78">
        <v>192</v>
      </c>
      <c r="F687" s="78">
        <v>61.44</v>
      </c>
      <c r="G687" s="76" t="s">
        <v>1427</v>
      </c>
      <c r="H687" s="76" t="s">
        <v>1418</v>
      </c>
      <c r="I687" s="77" t="s">
        <v>206</v>
      </c>
      <c r="J687" s="77" t="s">
        <v>493</v>
      </c>
      <c r="M687" s="74"/>
    </row>
    <row r="688" spans="2:13" x14ac:dyDescent="0.25">
      <c r="B688" s="75">
        <v>41351</v>
      </c>
      <c r="C688" s="76" t="s">
        <v>969</v>
      </c>
      <c r="D688" s="77" t="s">
        <v>1422</v>
      </c>
      <c r="E688" s="78">
        <v>1015</v>
      </c>
      <c r="F688" s="78">
        <v>324.8</v>
      </c>
      <c r="G688" s="76" t="s">
        <v>1421</v>
      </c>
      <c r="H688" s="76" t="s">
        <v>1418</v>
      </c>
      <c r="I688" s="77" t="s">
        <v>165</v>
      </c>
      <c r="J688" s="77" t="s">
        <v>493</v>
      </c>
      <c r="M688" s="74"/>
    </row>
    <row r="689" spans="2:13" x14ac:dyDescent="0.25">
      <c r="B689" s="75">
        <v>40465</v>
      </c>
      <c r="C689" s="76" t="s">
        <v>975</v>
      </c>
      <c r="D689" s="77" t="s">
        <v>1420</v>
      </c>
      <c r="E689" s="78">
        <v>114</v>
      </c>
      <c r="F689" s="78">
        <v>36.480000000000004</v>
      </c>
      <c r="G689" s="76" t="s">
        <v>1417</v>
      </c>
      <c r="H689" s="76" t="s">
        <v>256</v>
      </c>
      <c r="I689" s="77" t="s">
        <v>165</v>
      </c>
      <c r="J689" s="77" t="s">
        <v>493</v>
      </c>
      <c r="M689" s="74"/>
    </row>
    <row r="690" spans="2:13" x14ac:dyDescent="0.25">
      <c r="B690" s="75">
        <v>41149</v>
      </c>
      <c r="C690" s="76" t="s">
        <v>971</v>
      </c>
      <c r="D690" s="77" t="s">
        <v>1416</v>
      </c>
      <c r="E690" s="78">
        <v>625</v>
      </c>
      <c r="F690" s="78">
        <v>200</v>
      </c>
      <c r="G690" s="76" t="s">
        <v>1417</v>
      </c>
      <c r="H690" s="76" t="s">
        <v>1418</v>
      </c>
      <c r="I690" s="77" t="s">
        <v>141</v>
      </c>
      <c r="J690" s="77" t="s">
        <v>495</v>
      </c>
      <c r="M690" s="74"/>
    </row>
    <row r="691" spans="2:13" x14ac:dyDescent="0.25">
      <c r="B691" s="75">
        <v>41388</v>
      </c>
      <c r="C691" s="76" t="s">
        <v>973</v>
      </c>
      <c r="D691" s="77" t="s">
        <v>1420</v>
      </c>
      <c r="E691" s="78">
        <v>342</v>
      </c>
      <c r="F691" s="78">
        <v>109.44</v>
      </c>
      <c r="G691" s="76" t="s">
        <v>1417</v>
      </c>
      <c r="H691" s="76" t="s">
        <v>1418</v>
      </c>
      <c r="I691" s="77" t="s">
        <v>206</v>
      </c>
      <c r="J691" s="77" t="s">
        <v>495</v>
      </c>
      <c r="M691" s="74"/>
    </row>
    <row r="692" spans="2:13" x14ac:dyDescent="0.25">
      <c r="B692" s="75">
        <v>41182</v>
      </c>
      <c r="C692" s="76" t="s">
        <v>981</v>
      </c>
      <c r="D692" s="77" t="s">
        <v>1425</v>
      </c>
      <c r="E692" s="78">
        <v>1560</v>
      </c>
      <c r="F692" s="78">
        <v>499.2</v>
      </c>
      <c r="G692" s="76" t="s">
        <v>1421</v>
      </c>
      <c r="H692" s="76" t="s">
        <v>256</v>
      </c>
      <c r="I692" s="77" t="s">
        <v>165</v>
      </c>
      <c r="J692" s="77" t="s">
        <v>493</v>
      </c>
      <c r="M692" s="74"/>
    </row>
    <row r="693" spans="2:13" x14ac:dyDescent="0.25">
      <c r="B693" s="75">
        <v>40866</v>
      </c>
      <c r="C693" s="76" t="s">
        <v>979</v>
      </c>
      <c r="D693" s="77" t="s">
        <v>1416</v>
      </c>
      <c r="E693" s="78">
        <v>750</v>
      </c>
      <c r="F693" s="78">
        <v>240</v>
      </c>
      <c r="G693" s="76" t="s">
        <v>1417</v>
      </c>
      <c r="H693" s="76" t="s">
        <v>1418</v>
      </c>
      <c r="I693" s="77" t="s">
        <v>206</v>
      </c>
      <c r="J693" s="77" t="s">
        <v>493</v>
      </c>
      <c r="M693" s="74"/>
    </row>
    <row r="694" spans="2:13" x14ac:dyDescent="0.25">
      <c r="B694" s="75">
        <v>40816</v>
      </c>
      <c r="C694" s="76" t="s">
        <v>977</v>
      </c>
      <c r="D694" s="77" t="s">
        <v>1422</v>
      </c>
      <c r="E694" s="78">
        <v>2175</v>
      </c>
      <c r="F694" s="78">
        <v>696</v>
      </c>
      <c r="G694" s="76" t="s">
        <v>1426</v>
      </c>
      <c r="H694" s="76" t="s">
        <v>256</v>
      </c>
      <c r="I694" s="77" t="s">
        <v>206</v>
      </c>
      <c r="J694" s="77" t="s">
        <v>495</v>
      </c>
      <c r="M694" s="74"/>
    </row>
    <row r="695" spans="2:13" x14ac:dyDescent="0.25">
      <c r="B695" s="75">
        <v>40696</v>
      </c>
      <c r="C695" s="76" t="s">
        <v>975</v>
      </c>
      <c r="D695" s="77" t="s">
        <v>1423</v>
      </c>
      <c r="E695" s="78">
        <v>310</v>
      </c>
      <c r="F695" s="78">
        <v>99.2</v>
      </c>
      <c r="G695" s="76" t="s">
        <v>1417</v>
      </c>
      <c r="H695" s="76" t="s">
        <v>1418</v>
      </c>
      <c r="I695" s="77" t="s">
        <v>141</v>
      </c>
      <c r="J695" s="77" t="s">
        <v>493</v>
      </c>
      <c r="M695" s="74"/>
    </row>
    <row r="696" spans="2:13" x14ac:dyDescent="0.25">
      <c r="B696" s="75">
        <v>40868</v>
      </c>
      <c r="C696" s="76" t="s">
        <v>969</v>
      </c>
      <c r="D696" s="77" t="s">
        <v>1423</v>
      </c>
      <c r="E696" s="78">
        <v>3255</v>
      </c>
      <c r="F696" s="78">
        <v>1041.5999999999999</v>
      </c>
      <c r="G696" s="76" t="s">
        <v>1417</v>
      </c>
      <c r="H696" s="76" t="s">
        <v>1418</v>
      </c>
      <c r="I696" s="77" t="s">
        <v>165</v>
      </c>
      <c r="J696" s="77" t="s">
        <v>493</v>
      </c>
      <c r="M696" s="74"/>
    </row>
    <row r="697" spans="2:13" x14ac:dyDescent="0.25">
      <c r="B697" s="75">
        <v>41376</v>
      </c>
      <c r="C697" s="76" t="s">
        <v>977</v>
      </c>
      <c r="D697" s="77" t="s">
        <v>1416</v>
      </c>
      <c r="E697" s="78">
        <v>625</v>
      </c>
      <c r="F697" s="78">
        <v>200</v>
      </c>
      <c r="G697" s="76" t="s">
        <v>1417</v>
      </c>
      <c r="H697" s="76" t="s">
        <v>254</v>
      </c>
      <c r="I697" s="77" t="s">
        <v>165</v>
      </c>
      <c r="J697" s="77" t="s">
        <v>493</v>
      </c>
      <c r="M697" s="74"/>
    </row>
    <row r="698" spans="2:13" x14ac:dyDescent="0.25">
      <c r="B698" s="75">
        <v>40566</v>
      </c>
      <c r="C698" s="76" t="s">
        <v>981</v>
      </c>
      <c r="D698" s="77" t="s">
        <v>1423</v>
      </c>
      <c r="E698" s="78">
        <v>1155</v>
      </c>
      <c r="F698" s="78">
        <v>369.6</v>
      </c>
      <c r="G698" s="76" t="s">
        <v>1417</v>
      </c>
      <c r="H698" s="76" t="s">
        <v>254</v>
      </c>
      <c r="I698" s="77" t="s">
        <v>255</v>
      </c>
      <c r="J698" s="77" t="s">
        <v>493</v>
      </c>
      <c r="M698" s="74"/>
    </row>
    <row r="699" spans="2:13" x14ac:dyDescent="0.25">
      <c r="B699" s="75">
        <v>40527</v>
      </c>
      <c r="C699" s="76" t="s">
        <v>973</v>
      </c>
      <c r="D699" s="77" t="s">
        <v>1425</v>
      </c>
      <c r="E699" s="78">
        <v>7560</v>
      </c>
      <c r="F699" s="78">
        <v>2419.2000000000003</v>
      </c>
      <c r="G699" s="76" t="s">
        <v>1421</v>
      </c>
      <c r="H699" s="76" t="s">
        <v>1418</v>
      </c>
      <c r="I699" s="77" t="s">
        <v>165</v>
      </c>
      <c r="J699" s="77" t="s">
        <v>493</v>
      </c>
      <c r="M699" s="74"/>
    </row>
    <row r="700" spans="2:13" x14ac:dyDescent="0.25">
      <c r="B700" s="75">
        <v>41227</v>
      </c>
      <c r="C700" s="76" t="s">
        <v>973</v>
      </c>
      <c r="D700" s="77" t="s">
        <v>1423</v>
      </c>
      <c r="E700" s="78">
        <v>465</v>
      </c>
      <c r="F700" s="78">
        <v>148.80000000000001</v>
      </c>
      <c r="G700" s="76" t="s">
        <v>1417</v>
      </c>
      <c r="H700" s="76" t="s">
        <v>254</v>
      </c>
      <c r="I700" s="77" t="s">
        <v>116</v>
      </c>
      <c r="J700" s="77" t="s">
        <v>495</v>
      </c>
      <c r="M700" s="74"/>
    </row>
    <row r="701" spans="2:13" x14ac:dyDescent="0.25">
      <c r="B701" s="75">
        <v>40605</v>
      </c>
      <c r="C701" s="76" t="s">
        <v>975</v>
      </c>
      <c r="D701" s="77" t="s">
        <v>1423</v>
      </c>
      <c r="E701" s="78">
        <v>465</v>
      </c>
      <c r="F701" s="78">
        <v>148.80000000000001</v>
      </c>
      <c r="G701" s="76" t="s">
        <v>1417</v>
      </c>
      <c r="H701" s="76" t="s">
        <v>254</v>
      </c>
      <c r="I701" s="77" t="s">
        <v>206</v>
      </c>
      <c r="J701" s="77" t="s">
        <v>493</v>
      </c>
      <c r="M701" s="74"/>
    </row>
    <row r="702" spans="2:13" x14ac:dyDescent="0.25">
      <c r="B702" s="75">
        <v>40485</v>
      </c>
      <c r="C702" s="76" t="s">
        <v>973</v>
      </c>
      <c r="D702" s="77" t="s">
        <v>1416</v>
      </c>
      <c r="E702" s="78">
        <v>1500</v>
      </c>
      <c r="F702" s="78">
        <v>480</v>
      </c>
      <c r="G702" s="76" t="s">
        <v>1417</v>
      </c>
      <c r="H702" s="76" t="s">
        <v>256</v>
      </c>
      <c r="I702" s="77" t="s">
        <v>165</v>
      </c>
      <c r="J702" s="77" t="s">
        <v>493</v>
      </c>
      <c r="M702" s="74"/>
    </row>
    <row r="703" spans="2:13" x14ac:dyDescent="0.25">
      <c r="B703" s="75">
        <v>41239</v>
      </c>
      <c r="C703" s="76" t="s">
        <v>969</v>
      </c>
      <c r="D703" s="77" t="s">
        <v>1416</v>
      </c>
      <c r="E703" s="78">
        <v>875</v>
      </c>
      <c r="F703" s="78">
        <v>280</v>
      </c>
      <c r="G703" s="76" t="s">
        <v>1417</v>
      </c>
      <c r="H703" s="76" t="s">
        <v>1418</v>
      </c>
      <c r="I703" s="77" t="s">
        <v>165</v>
      </c>
      <c r="J703" s="77" t="s">
        <v>495</v>
      </c>
      <c r="M703" s="74"/>
    </row>
    <row r="704" spans="2:13" x14ac:dyDescent="0.25">
      <c r="B704" s="75">
        <v>40658</v>
      </c>
      <c r="C704" s="76" t="s">
        <v>969</v>
      </c>
      <c r="D704" s="77" t="s">
        <v>1419</v>
      </c>
      <c r="E704" s="78">
        <v>534</v>
      </c>
      <c r="F704" s="78">
        <v>170.88</v>
      </c>
      <c r="G704" s="76" t="s">
        <v>1417</v>
      </c>
      <c r="H704" s="76" t="s">
        <v>1418</v>
      </c>
      <c r="I704" s="77" t="s">
        <v>206</v>
      </c>
      <c r="J704" s="77" t="s">
        <v>493</v>
      </c>
      <c r="M704" s="74"/>
    </row>
    <row r="705" spans="2:13" x14ac:dyDescent="0.25">
      <c r="B705" s="75">
        <v>40550</v>
      </c>
      <c r="C705" s="76" t="s">
        <v>977</v>
      </c>
      <c r="D705" s="77" t="s">
        <v>1419</v>
      </c>
      <c r="E705" s="78">
        <v>1068</v>
      </c>
      <c r="F705" s="78">
        <v>341.76</v>
      </c>
      <c r="G705" s="76" t="s">
        <v>1417</v>
      </c>
      <c r="H705" s="76" t="s">
        <v>1418</v>
      </c>
      <c r="I705" s="77" t="s">
        <v>206</v>
      </c>
      <c r="J705" s="77" t="s">
        <v>495</v>
      </c>
      <c r="M705" s="74"/>
    </row>
    <row r="706" spans="2:13" x14ac:dyDescent="0.25">
      <c r="B706" s="75">
        <v>40946</v>
      </c>
      <c r="C706" s="76" t="s">
        <v>971</v>
      </c>
      <c r="D706" s="77" t="s">
        <v>1420</v>
      </c>
      <c r="E706" s="78">
        <v>228</v>
      </c>
      <c r="F706" s="78">
        <v>72.960000000000008</v>
      </c>
      <c r="G706" s="76" t="s">
        <v>1417</v>
      </c>
      <c r="H706" s="76" t="s">
        <v>1418</v>
      </c>
      <c r="I706" s="77" t="s">
        <v>165</v>
      </c>
      <c r="J706" s="77" t="s">
        <v>493</v>
      </c>
      <c r="M706" s="74"/>
    </row>
    <row r="707" spans="2:13" x14ac:dyDescent="0.25">
      <c r="B707" s="75">
        <v>40725</v>
      </c>
      <c r="C707" s="76" t="s">
        <v>977</v>
      </c>
      <c r="D707" s="77" t="s">
        <v>1420</v>
      </c>
      <c r="E707" s="78">
        <v>342</v>
      </c>
      <c r="F707" s="78">
        <v>109.44</v>
      </c>
      <c r="G707" s="76" t="s">
        <v>1427</v>
      </c>
      <c r="H707" s="76" t="s">
        <v>1418</v>
      </c>
      <c r="I707" s="77" t="s">
        <v>206</v>
      </c>
      <c r="J707" s="77" t="s">
        <v>493</v>
      </c>
      <c r="M707" s="74"/>
    </row>
    <row r="708" spans="2:13" x14ac:dyDescent="0.25">
      <c r="B708" s="75">
        <v>40898</v>
      </c>
      <c r="C708" s="76" t="s">
        <v>973</v>
      </c>
      <c r="D708" s="77" t="s">
        <v>1416</v>
      </c>
      <c r="E708" s="78">
        <v>2625</v>
      </c>
      <c r="F708" s="78">
        <v>840</v>
      </c>
      <c r="G708" s="76" t="s">
        <v>1417</v>
      </c>
      <c r="H708" s="76" t="s">
        <v>1418</v>
      </c>
      <c r="I708" s="77" t="s">
        <v>165</v>
      </c>
      <c r="J708" s="77" t="s">
        <v>493</v>
      </c>
      <c r="M708" s="74"/>
    </row>
    <row r="709" spans="2:13" x14ac:dyDescent="0.25">
      <c r="B709" s="75">
        <v>40837</v>
      </c>
      <c r="C709" s="76" t="s">
        <v>977</v>
      </c>
      <c r="D709" s="77" t="s">
        <v>1425</v>
      </c>
      <c r="E709" s="78">
        <v>840</v>
      </c>
      <c r="F709" s="78">
        <v>268.8</v>
      </c>
      <c r="G709" s="76" t="s">
        <v>1417</v>
      </c>
      <c r="H709" s="76" t="s">
        <v>1418</v>
      </c>
      <c r="I709" s="77" t="s">
        <v>206</v>
      </c>
      <c r="J709" s="77" t="s">
        <v>493</v>
      </c>
      <c r="M709" s="74"/>
    </row>
    <row r="710" spans="2:13" x14ac:dyDescent="0.25">
      <c r="B710" s="75">
        <v>40579</v>
      </c>
      <c r="C710" s="76" t="s">
        <v>979</v>
      </c>
      <c r="D710" s="77" t="s">
        <v>1420</v>
      </c>
      <c r="E710" s="78">
        <v>672</v>
      </c>
      <c r="F710" s="78">
        <v>215.04</v>
      </c>
      <c r="G710" s="76" t="s">
        <v>1427</v>
      </c>
      <c r="H710" s="76" t="s">
        <v>1418</v>
      </c>
      <c r="I710" s="77" t="s">
        <v>206</v>
      </c>
      <c r="J710" s="77" t="s">
        <v>493</v>
      </c>
      <c r="M710" s="74"/>
    </row>
    <row r="711" spans="2:13" x14ac:dyDescent="0.25">
      <c r="B711" s="75">
        <v>41325</v>
      </c>
      <c r="C711" s="76" t="s">
        <v>973</v>
      </c>
      <c r="D711" s="77" t="s">
        <v>1416</v>
      </c>
      <c r="E711" s="78">
        <v>1000</v>
      </c>
      <c r="F711" s="78">
        <v>320</v>
      </c>
      <c r="G711" s="76" t="s">
        <v>1417</v>
      </c>
      <c r="H711" s="76" t="s">
        <v>1418</v>
      </c>
      <c r="I711" s="77" t="s">
        <v>165</v>
      </c>
      <c r="J711" s="77" t="s">
        <v>493</v>
      </c>
      <c r="M711" s="74"/>
    </row>
    <row r="712" spans="2:13" x14ac:dyDescent="0.25">
      <c r="B712" s="75">
        <v>40452</v>
      </c>
      <c r="C712" s="76" t="s">
        <v>977</v>
      </c>
      <c r="D712" s="77" t="s">
        <v>1423</v>
      </c>
      <c r="E712" s="78">
        <v>495</v>
      </c>
      <c r="F712" s="78">
        <v>158.4</v>
      </c>
      <c r="G712" s="76" t="s">
        <v>1426</v>
      </c>
      <c r="H712" s="76" t="s">
        <v>256</v>
      </c>
      <c r="I712" s="77" t="s">
        <v>206</v>
      </c>
      <c r="J712" s="77" t="s">
        <v>493</v>
      </c>
      <c r="M712" s="74"/>
    </row>
    <row r="713" spans="2:13" x14ac:dyDescent="0.25">
      <c r="B713" s="75">
        <v>40485</v>
      </c>
      <c r="C713" s="76" t="s">
        <v>973</v>
      </c>
      <c r="D713" s="77" t="s">
        <v>1420</v>
      </c>
      <c r="E713" s="78">
        <v>96</v>
      </c>
      <c r="F713" s="78">
        <v>30.72</v>
      </c>
      <c r="G713" s="76" t="s">
        <v>1417</v>
      </c>
      <c r="H713" s="76" t="s">
        <v>1418</v>
      </c>
      <c r="I713" s="77" t="s">
        <v>165</v>
      </c>
      <c r="J713" s="77" t="s">
        <v>493</v>
      </c>
      <c r="M713" s="74"/>
    </row>
    <row r="714" spans="2:13" x14ac:dyDescent="0.25">
      <c r="B714" s="75">
        <v>40402</v>
      </c>
      <c r="C714" s="76" t="s">
        <v>975</v>
      </c>
      <c r="D714" s="77" t="s">
        <v>1422</v>
      </c>
      <c r="E714" s="78">
        <v>435</v>
      </c>
      <c r="F714" s="78">
        <v>139.20000000000002</v>
      </c>
      <c r="G714" s="76" t="s">
        <v>1417</v>
      </c>
      <c r="H714" s="76" t="s">
        <v>1418</v>
      </c>
      <c r="I714" s="77" t="s">
        <v>116</v>
      </c>
      <c r="J714" s="77" t="s">
        <v>493</v>
      </c>
      <c r="M714" s="74"/>
    </row>
    <row r="715" spans="2:13" x14ac:dyDescent="0.25">
      <c r="B715" s="75">
        <v>40555</v>
      </c>
      <c r="C715" s="76" t="s">
        <v>973</v>
      </c>
      <c r="D715" s="77" t="s">
        <v>1423</v>
      </c>
      <c r="E715" s="78">
        <v>660</v>
      </c>
      <c r="F715" s="78">
        <v>211.20000000000002</v>
      </c>
      <c r="G715" s="76" t="s">
        <v>1417</v>
      </c>
      <c r="H715" s="76" t="s">
        <v>1418</v>
      </c>
      <c r="I715" s="77" t="s">
        <v>235</v>
      </c>
      <c r="J715" s="77" t="s">
        <v>493</v>
      </c>
      <c r="M715" s="74"/>
    </row>
    <row r="716" spans="2:13" x14ac:dyDescent="0.25">
      <c r="B716" s="75">
        <v>40589</v>
      </c>
      <c r="C716" s="76" t="s">
        <v>971</v>
      </c>
      <c r="D716" s="77" t="s">
        <v>1419</v>
      </c>
      <c r="E716" s="78">
        <v>555</v>
      </c>
      <c r="F716" s="78">
        <v>177.6</v>
      </c>
      <c r="G716" s="76" t="s">
        <v>1417</v>
      </c>
      <c r="H716" s="76" t="s">
        <v>254</v>
      </c>
      <c r="I716" s="77" t="s">
        <v>165</v>
      </c>
      <c r="J716" s="77" t="s">
        <v>495</v>
      </c>
      <c r="M716" s="74"/>
    </row>
    <row r="717" spans="2:13" x14ac:dyDescent="0.25">
      <c r="B717" s="75">
        <v>40573</v>
      </c>
      <c r="C717" s="76" t="s">
        <v>981</v>
      </c>
      <c r="D717" s="77" t="s">
        <v>1416</v>
      </c>
      <c r="E717" s="78">
        <v>1125</v>
      </c>
      <c r="F717" s="78">
        <v>360</v>
      </c>
      <c r="G717" s="76" t="s">
        <v>1417</v>
      </c>
      <c r="H717" s="76" t="s">
        <v>254</v>
      </c>
      <c r="I717" s="77" t="s">
        <v>165</v>
      </c>
      <c r="J717" s="77" t="s">
        <v>495</v>
      </c>
      <c r="M717" s="74"/>
    </row>
    <row r="718" spans="2:13" x14ac:dyDescent="0.25">
      <c r="B718" s="75">
        <v>40632</v>
      </c>
      <c r="C718" s="76" t="s">
        <v>973</v>
      </c>
      <c r="D718" s="77" t="s">
        <v>1420</v>
      </c>
      <c r="E718" s="78">
        <v>228</v>
      </c>
      <c r="F718" s="78">
        <v>72.960000000000008</v>
      </c>
      <c r="G718" s="76" t="s">
        <v>1427</v>
      </c>
      <c r="H718" s="76" t="s">
        <v>254</v>
      </c>
      <c r="I718" s="77" t="s">
        <v>113</v>
      </c>
      <c r="J718" s="77" t="s">
        <v>493</v>
      </c>
      <c r="M718" s="74"/>
    </row>
    <row r="719" spans="2:13" x14ac:dyDescent="0.25">
      <c r="B719" s="75">
        <v>41135</v>
      </c>
      <c r="C719" s="76" t="s">
        <v>971</v>
      </c>
      <c r="D719" s="77" t="s">
        <v>1422</v>
      </c>
      <c r="E719" s="78">
        <v>580</v>
      </c>
      <c r="F719" s="78">
        <v>185.6</v>
      </c>
      <c r="G719" s="76" t="s">
        <v>1417</v>
      </c>
      <c r="H719" s="76" t="s">
        <v>1418</v>
      </c>
      <c r="I719" s="77" t="s">
        <v>165</v>
      </c>
      <c r="J719" s="77" t="s">
        <v>495</v>
      </c>
      <c r="M719" s="74"/>
    </row>
    <row r="720" spans="2:13" x14ac:dyDescent="0.25">
      <c r="B720" s="75">
        <v>40564</v>
      </c>
      <c r="C720" s="76" t="s">
        <v>977</v>
      </c>
      <c r="D720" s="77" t="s">
        <v>1425</v>
      </c>
      <c r="E720" s="78">
        <v>6240</v>
      </c>
      <c r="F720" s="78">
        <v>1996.8</v>
      </c>
      <c r="G720" s="76" t="s">
        <v>1421</v>
      </c>
      <c r="H720" s="76" t="s">
        <v>254</v>
      </c>
      <c r="I720" s="77" t="s">
        <v>113</v>
      </c>
      <c r="J720" s="77" t="s">
        <v>493</v>
      </c>
      <c r="M720" s="74"/>
    </row>
    <row r="721" spans="2:13" x14ac:dyDescent="0.25">
      <c r="B721" s="75">
        <v>40685</v>
      </c>
      <c r="C721" s="76" t="s">
        <v>981</v>
      </c>
      <c r="D721" s="77" t="s">
        <v>1422</v>
      </c>
      <c r="E721" s="78">
        <v>145</v>
      </c>
      <c r="F721" s="78">
        <v>46.4</v>
      </c>
      <c r="G721" s="76" t="s">
        <v>1417</v>
      </c>
      <c r="H721" s="76" t="s">
        <v>1418</v>
      </c>
      <c r="I721" s="77" t="s">
        <v>206</v>
      </c>
      <c r="J721" s="77" t="s">
        <v>493</v>
      </c>
      <c r="M721" s="74"/>
    </row>
    <row r="722" spans="2:13" x14ac:dyDescent="0.25">
      <c r="B722" s="75">
        <v>40576</v>
      </c>
      <c r="C722" s="76" t="s">
        <v>973</v>
      </c>
      <c r="D722" s="77" t="s">
        <v>1423</v>
      </c>
      <c r="E722" s="78">
        <v>930</v>
      </c>
      <c r="F722" s="78">
        <v>297.60000000000002</v>
      </c>
      <c r="G722" s="76" t="s">
        <v>1417</v>
      </c>
      <c r="H722" s="76" t="s">
        <v>256</v>
      </c>
      <c r="I722" s="77" t="s">
        <v>113</v>
      </c>
      <c r="J722" s="77" t="s">
        <v>495</v>
      </c>
      <c r="M722" s="74"/>
    </row>
    <row r="723" spans="2:13" x14ac:dyDescent="0.25">
      <c r="B723" s="75">
        <v>40904</v>
      </c>
      <c r="C723" s="76" t="s">
        <v>971</v>
      </c>
      <c r="D723" s="77" t="s">
        <v>1419</v>
      </c>
      <c r="E723" s="78">
        <v>370</v>
      </c>
      <c r="F723" s="78">
        <v>118.4</v>
      </c>
      <c r="G723" s="76" t="s">
        <v>1417</v>
      </c>
      <c r="H723" s="76" t="s">
        <v>256</v>
      </c>
      <c r="I723" s="77" t="s">
        <v>165</v>
      </c>
      <c r="J723" s="77" t="s">
        <v>493</v>
      </c>
      <c r="M723" s="74"/>
    </row>
    <row r="724" spans="2:13" x14ac:dyDescent="0.25">
      <c r="B724" s="75">
        <v>40459</v>
      </c>
      <c r="C724" s="76" t="s">
        <v>977</v>
      </c>
      <c r="D724" s="77" t="s">
        <v>1428</v>
      </c>
      <c r="E724" s="78">
        <v>920</v>
      </c>
      <c r="F724" s="78">
        <v>294.40000000000003</v>
      </c>
      <c r="G724" s="76" t="s">
        <v>1417</v>
      </c>
      <c r="H724" s="76" t="s">
        <v>256</v>
      </c>
      <c r="I724" s="77" t="s">
        <v>206</v>
      </c>
      <c r="J724" s="77" t="s">
        <v>493</v>
      </c>
      <c r="M724" s="74"/>
    </row>
    <row r="725" spans="2:13" x14ac:dyDescent="0.25">
      <c r="B725" s="75">
        <v>40526</v>
      </c>
      <c r="C725" s="76" t="s">
        <v>971</v>
      </c>
      <c r="D725" s="77" t="s">
        <v>1428</v>
      </c>
      <c r="E725" s="78">
        <v>1380</v>
      </c>
      <c r="F725" s="78">
        <v>441.6</v>
      </c>
      <c r="G725" s="76" t="s">
        <v>1430</v>
      </c>
      <c r="H725" s="76" t="s">
        <v>1418</v>
      </c>
      <c r="I725" s="77" t="s">
        <v>206</v>
      </c>
      <c r="J725" s="77" t="s">
        <v>493</v>
      </c>
      <c r="M725" s="74"/>
    </row>
    <row r="726" spans="2:13" x14ac:dyDescent="0.25">
      <c r="B726" s="75">
        <v>41050</v>
      </c>
      <c r="C726" s="76" t="s">
        <v>969</v>
      </c>
      <c r="D726" s="77" t="s">
        <v>1419</v>
      </c>
      <c r="E726" s="78">
        <v>1424</v>
      </c>
      <c r="F726" s="78">
        <v>455.68</v>
      </c>
      <c r="G726" s="76" t="s">
        <v>1417</v>
      </c>
      <c r="H726" s="76" t="s">
        <v>256</v>
      </c>
      <c r="I726" s="77" t="s">
        <v>165</v>
      </c>
      <c r="J726" s="77" t="s">
        <v>493</v>
      </c>
      <c r="M726" s="74"/>
    </row>
    <row r="727" spans="2:13" x14ac:dyDescent="0.25">
      <c r="B727" s="75">
        <v>40423</v>
      </c>
      <c r="C727" s="76" t="s">
        <v>975</v>
      </c>
      <c r="D727" s="77" t="s">
        <v>1423</v>
      </c>
      <c r="E727" s="78">
        <v>310</v>
      </c>
      <c r="F727" s="78">
        <v>99.2</v>
      </c>
      <c r="G727" s="76" t="s">
        <v>1427</v>
      </c>
      <c r="H727" s="76" t="s">
        <v>1418</v>
      </c>
      <c r="I727" s="77" t="s">
        <v>116</v>
      </c>
      <c r="J727" s="77" t="s">
        <v>493</v>
      </c>
      <c r="M727" s="74"/>
    </row>
    <row r="728" spans="2:13" x14ac:dyDescent="0.25">
      <c r="B728" s="75">
        <v>41242</v>
      </c>
      <c r="C728" s="76" t="s">
        <v>975</v>
      </c>
      <c r="D728" s="77" t="s">
        <v>1420</v>
      </c>
      <c r="E728" s="78">
        <v>96</v>
      </c>
      <c r="F728" s="78">
        <v>30.72</v>
      </c>
      <c r="G728" s="76" t="s">
        <v>1417</v>
      </c>
      <c r="H728" s="76" t="s">
        <v>1418</v>
      </c>
      <c r="I728" s="77" t="s">
        <v>165</v>
      </c>
      <c r="J728" s="77" t="s">
        <v>493</v>
      </c>
      <c r="M728" s="74"/>
    </row>
    <row r="729" spans="2:13" x14ac:dyDescent="0.25">
      <c r="B729" s="75">
        <v>41256</v>
      </c>
      <c r="C729" s="76" t="s">
        <v>975</v>
      </c>
      <c r="D729" s="77" t="s">
        <v>1416</v>
      </c>
      <c r="E729" s="78">
        <v>250</v>
      </c>
      <c r="F729" s="78">
        <v>80</v>
      </c>
      <c r="G729" s="76" t="s">
        <v>1417</v>
      </c>
      <c r="H729" s="76" t="s">
        <v>1418</v>
      </c>
      <c r="I729" s="77" t="s">
        <v>165</v>
      </c>
      <c r="J729" s="77" t="s">
        <v>493</v>
      </c>
      <c r="M729" s="74"/>
    </row>
    <row r="730" spans="2:13" x14ac:dyDescent="0.25">
      <c r="B730" s="75">
        <v>40577</v>
      </c>
      <c r="C730" s="76" t="s">
        <v>975</v>
      </c>
      <c r="D730" s="77" t="s">
        <v>1422</v>
      </c>
      <c r="E730" s="78">
        <v>870</v>
      </c>
      <c r="F730" s="78">
        <v>278.40000000000003</v>
      </c>
      <c r="G730" s="76" t="s">
        <v>1417</v>
      </c>
      <c r="H730" s="76" t="s">
        <v>1418</v>
      </c>
      <c r="I730" s="77" t="s">
        <v>206</v>
      </c>
      <c r="J730" s="77" t="s">
        <v>495</v>
      </c>
      <c r="M730" s="74"/>
    </row>
    <row r="731" spans="2:13" x14ac:dyDescent="0.25">
      <c r="B731" s="75">
        <v>40969</v>
      </c>
      <c r="C731" s="76" t="s">
        <v>975</v>
      </c>
      <c r="D731" s="77" t="s">
        <v>1420</v>
      </c>
      <c r="E731" s="78">
        <v>2394</v>
      </c>
      <c r="F731" s="78">
        <v>766.08</v>
      </c>
      <c r="G731" s="76" t="s">
        <v>1417</v>
      </c>
      <c r="H731" s="76" t="s">
        <v>254</v>
      </c>
      <c r="I731" s="77" t="s">
        <v>206</v>
      </c>
      <c r="J731" s="77" t="s">
        <v>493</v>
      </c>
      <c r="M731" s="74"/>
    </row>
    <row r="732" spans="2:13" x14ac:dyDescent="0.25">
      <c r="B732" s="75">
        <v>40729</v>
      </c>
      <c r="C732" s="76" t="s">
        <v>971</v>
      </c>
      <c r="D732" s="77" t="s">
        <v>1420</v>
      </c>
      <c r="E732" s="78">
        <v>342</v>
      </c>
      <c r="F732" s="78">
        <v>109.44</v>
      </c>
      <c r="G732" s="76" t="s">
        <v>1429</v>
      </c>
      <c r="H732" s="76" t="s">
        <v>1418</v>
      </c>
      <c r="I732" s="77" t="s">
        <v>235</v>
      </c>
      <c r="J732" s="77" t="s">
        <v>493</v>
      </c>
      <c r="M732" s="74"/>
    </row>
    <row r="733" spans="2:13" x14ac:dyDescent="0.25">
      <c r="B733" s="75">
        <v>40502</v>
      </c>
      <c r="C733" s="76" t="s">
        <v>979</v>
      </c>
      <c r="D733" s="77" t="s">
        <v>1420</v>
      </c>
      <c r="E733" s="78">
        <v>684</v>
      </c>
      <c r="F733" s="78">
        <v>218.88</v>
      </c>
      <c r="G733" s="76" t="s">
        <v>1417</v>
      </c>
      <c r="H733" s="76" t="s">
        <v>1418</v>
      </c>
      <c r="I733" s="77" t="s">
        <v>165</v>
      </c>
      <c r="J733" s="77" t="s">
        <v>493</v>
      </c>
      <c r="M733" s="74"/>
    </row>
    <row r="734" spans="2:13" x14ac:dyDescent="0.25">
      <c r="B734" s="75">
        <v>40517</v>
      </c>
      <c r="C734" s="76" t="s">
        <v>981</v>
      </c>
      <c r="D734" s="77" t="s">
        <v>1420</v>
      </c>
      <c r="E734" s="78">
        <v>1026</v>
      </c>
      <c r="F734" s="78">
        <v>328.32</v>
      </c>
      <c r="G734" s="76" t="s">
        <v>1417</v>
      </c>
      <c r="H734" s="76" t="s">
        <v>1418</v>
      </c>
      <c r="I734" s="77" t="s">
        <v>206</v>
      </c>
      <c r="J734" s="77" t="s">
        <v>493</v>
      </c>
      <c r="M734" s="74"/>
    </row>
    <row r="735" spans="2:13" x14ac:dyDescent="0.25">
      <c r="B735" s="75">
        <v>40575</v>
      </c>
      <c r="C735" s="76" t="s">
        <v>971</v>
      </c>
      <c r="D735" s="77" t="s">
        <v>1416</v>
      </c>
      <c r="E735" s="78">
        <v>500</v>
      </c>
      <c r="F735" s="78">
        <v>160</v>
      </c>
      <c r="G735" s="76" t="s">
        <v>1417</v>
      </c>
      <c r="H735" s="76" t="s">
        <v>256</v>
      </c>
      <c r="I735" s="77" t="s">
        <v>165</v>
      </c>
      <c r="J735" s="77" t="s">
        <v>493</v>
      </c>
      <c r="M735" s="74"/>
    </row>
    <row r="736" spans="2:13" x14ac:dyDescent="0.25">
      <c r="B736" s="75">
        <v>41172</v>
      </c>
      <c r="C736" s="76" t="s">
        <v>975</v>
      </c>
      <c r="D736" s="77" t="s">
        <v>1416</v>
      </c>
      <c r="E736" s="78">
        <v>625</v>
      </c>
      <c r="F736" s="78">
        <v>200</v>
      </c>
      <c r="G736" s="76" t="s">
        <v>1417</v>
      </c>
      <c r="H736" s="76" t="s">
        <v>256</v>
      </c>
      <c r="I736" s="77" t="s">
        <v>165</v>
      </c>
      <c r="J736" s="77" t="s">
        <v>493</v>
      </c>
      <c r="M736" s="74"/>
    </row>
    <row r="737" spans="2:13" x14ac:dyDescent="0.25">
      <c r="B737" s="75">
        <v>41151</v>
      </c>
      <c r="C737" s="76" t="s">
        <v>975</v>
      </c>
      <c r="D737" s="77" t="s">
        <v>1422</v>
      </c>
      <c r="E737" s="78">
        <v>435</v>
      </c>
      <c r="F737" s="78">
        <v>139.20000000000002</v>
      </c>
      <c r="G737" s="76" t="s">
        <v>1417</v>
      </c>
      <c r="H737" s="76" t="s">
        <v>256</v>
      </c>
      <c r="I737" s="77" t="s">
        <v>206</v>
      </c>
      <c r="J737" s="77" t="s">
        <v>493</v>
      </c>
      <c r="M737" s="74"/>
    </row>
    <row r="738" spans="2:13" x14ac:dyDescent="0.25">
      <c r="B738" s="75">
        <v>40978</v>
      </c>
      <c r="C738" s="76" t="s">
        <v>979</v>
      </c>
      <c r="D738" s="77" t="s">
        <v>1420</v>
      </c>
      <c r="E738" s="78">
        <v>684</v>
      </c>
      <c r="F738" s="78">
        <v>218.88</v>
      </c>
      <c r="G738" s="76" t="s">
        <v>1417</v>
      </c>
      <c r="H738" s="76" t="s">
        <v>1418</v>
      </c>
      <c r="I738" s="77" t="s">
        <v>165</v>
      </c>
      <c r="J738" s="77" t="s">
        <v>495</v>
      </c>
      <c r="M738" s="74"/>
    </row>
    <row r="739" spans="2:13" x14ac:dyDescent="0.25">
      <c r="B739" s="75">
        <v>40870</v>
      </c>
      <c r="C739" s="76" t="s">
        <v>973</v>
      </c>
      <c r="D739" s="77" t="s">
        <v>1420</v>
      </c>
      <c r="E739" s="78">
        <v>114</v>
      </c>
      <c r="F739" s="78">
        <v>36.480000000000004</v>
      </c>
      <c r="G739" s="76" t="s">
        <v>1417</v>
      </c>
      <c r="H739" s="76" t="s">
        <v>1418</v>
      </c>
      <c r="I739" s="77" t="s">
        <v>165</v>
      </c>
      <c r="J739" s="77" t="s">
        <v>493</v>
      </c>
      <c r="M739" s="74"/>
    </row>
    <row r="740" spans="2:13" x14ac:dyDescent="0.25">
      <c r="B740" s="75">
        <v>41300</v>
      </c>
      <c r="C740" s="76" t="s">
        <v>979</v>
      </c>
      <c r="D740" s="77" t="s">
        <v>1416</v>
      </c>
      <c r="E740" s="78">
        <v>125</v>
      </c>
      <c r="F740" s="78">
        <v>40</v>
      </c>
      <c r="G740" s="76" t="s">
        <v>1426</v>
      </c>
      <c r="H740" s="76" t="s">
        <v>254</v>
      </c>
      <c r="I740" s="77" t="s">
        <v>206</v>
      </c>
      <c r="J740" s="77" t="s">
        <v>493</v>
      </c>
      <c r="M740" s="74"/>
    </row>
    <row r="741" spans="2:13" x14ac:dyDescent="0.25">
      <c r="B741" s="75">
        <v>40926</v>
      </c>
      <c r="C741" s="76" t="s">
        <v>973</v>
      </c>
      <c r="D741" s="77" t="s">
        <v>1423</v>
      </c>
      <c r="E741" s="78">
        <v>990</v>
      </c>
      <c r="F741" s="78">
        <v>316.8</v>
      </c>
      <c r="G741" s="76" t="s">
        <v>1417</v>
      </c>
      <c r="H741" s="76" t="s">
        <v>1418</v>
      </c>
      <c r="I741" s="77" t="s">
        <v>206</v>
      </c>
      <c r="J741" s="77" t="s">
        <v>495</v>
      </c>
      <c r="M741" s="74"/>
    </row>
    <row r="742" spans="2:13" x14ac:dyDescent="0.25">
      <c r="B742" s="75">
        <v>41120</v>
      </c>
      <c r="C742" s="76" t="s">
        <v>969</v>
      </c>
      <c r="D742" s="77" t="s">
        <v>1420</v>
      </c>
      <c r="E742" s="78">
        <v>1368</v>
      </c>
      <c r="F742" s="78">
        <v>437.76</v>
      </c>
      <c r="G742" s="76" t="s">
        <v>1417</v>
      </c>
      <c r="H742" s="76" t="s">
        <v>1418</v>
      </c>
      <c r="I742" s="77" t="s">
        <v>255</v>
      </c>
      <c r="J742" s="77" t="s">
        <v>493</v>
      </c>
      <c r="M742" s="74"/>
    </row>
    <row r="743" spans="2:13" x14ac:dyDescent="0.25">
      <c r="B743" s="75">
        <v>40902</v>
      </c>
      <c r="C743" s="76" t="s">
        <v>981</v>
      </c>
      <c r="D743" s="77" t="s">
        <v>1419</v>
      </c>
      <c r="E743" s="78">
        <v>1665</v>
      </c>
      <c r="F743" s="78">
        <v>532.79999999999995</v>
      </c>
      <c r="G743" s="76" t="s">
        <v>1417</v>
      </c>
      <c r="H743" s="76" t="s">
        <v>256</v>
      </c>
      <c r="I743" s="77" t="s">
        <v>235</v>
      </c>
      <c r="J743" s="77" t="s">
        <v>495</v>
      </c>
      <c r="M743" s="74"/>
    </row>
    <row r="744" spans="2:13" x14ac:dyDescent="0.25">
      <c r="B744" s="75">
        <v>40501</v>
      </c>
      <c r="C744" s="76" t="s">
        <v>977</v>
      </c>
      <c r="D744" s="77" t="s">
        <v>1428</v>
      </c>
      <c r="E744" s="78">
        <v>4140</v>
      </c>
      <c r="F744" s="78">
        <v>1324.8</v>
      </c>
      <c r="G744" s="76" t="s">
        <v>1429</v>
      </c>
      <c r="H744" s="76" t="s">
        <v>1418</v>
      </c>
      <c r="I744" s="77" t="s">
        <v>165</v>
      </c>
      <c r="J744" s="77" t="s">
        <v>493</v>
      </c>
      <c r="M744" s="74"/>
    </row>
    <row r="745" spans="2:13" x14ac:dyDescent="0.25">
      <c r="B745" s="75">
        <v>40772</v>
      </c>
      <c r="C745" s="76" t="s">
        <v>973</v>
      </c>
      <c r="D745" s="77" t="s">
        <v>1422</v>
      </c>
      <c r="E745" s="78">
        <v>725</v>
      </c>
      <c r="F745" s="78">
        <v>232</v>
      </c>
      <c r="G745" s="76" t="s">
        <v>1417</v>
      </c>
      <c r="H745" s="76" t="s">
        <v>1418</v>
      </c>
      <c r="I745" s="77" t="s">
        <v>165</v>
      </c>
      <c r="J745" s="77" t="s">
        <v>495</v>
      </c>
      <c r="M745" s="74"/>
    </row>
    <row r="746" spans="2:13" x14ac:dyDescent="0.25">
      <c r="B746" s="75">
        <v>40872</v>
      </c>
      <c r="C746" s="76" t="s">
        <v>977</v>
      </c>
      <c r="D746" s="77" t="s">
        <v>1419</v>
      </c>
      <c r="E746" s="78">
        <v>1480</v>
      </c>
      <c r="F746" s="78">
        <v>473.6</v>
      </c>
      <c r="G746" s="76" t="s">
        <v>1417</v>
      </c>
      <c r="H746" s="76" t="s">
        <v>1418</v>
      </c>
      <c r="I746" s="77" t="s">
        <v>206</v>
      </c>
      <c r="J746" s="77" t="s">
        <v>495</v>
      </c>
      <c r="M746" s="74"/>
    </row>
    <row r="747" spans="2:13" x14ac:dyDescent="0.25">
      <c r="B747" s="75">
        <v>40746</v>
      </c>
      <c r="C747" s="76" t="s">
        <v>977</v>
      </c>
      <c r="D747" s="77" t="s">
        <v>1416</v>
      </c>
      <c r="E747" s="78">
        <v>3000</v>
      </c>
      <c r="F747" s="78">
        <v>960</v>
      </c>
      <c r="G747" s="76" t="s">
        <v>1427</v>
      </c>
      <c r="H747" s="76" t="s">
        <v>256</v>
      </c>
      <c r="I747" s="77" t="s">
        <v>206</v>
      </c>
      <c r="J747" s="77" t="s">
        <v>495</v>
      </c>
      <c r="M747" s="74"/>
    </row>
    <row r="748" spans="2:13" x14ac:dyDescent="0.25">
      <c r="B748" s="75">
        <v>40815</v>
      </c>
      <c r="C748" s="76" t="s">
        <v>975</v>
      </c>
      <c r="D748" s="77" t="s">
        <v>1423</v>
      </c>
      <c r="E748" s="78">
        <v>1550</v>
      </c>
      <c r="F748" s="78">
        <v>496</v>
      </c>
      <c r="G748" s="76" t="s">
        <v>1417</v>
      </c>
      <c r="H748" s="76" t="s">
        <v>256</v>
      </c>
      <c r="I748" s="77" t="s">
        <v>165</v>
      </c>
      <c r="J748" s="77" t="s">
        <v>493</v>
      </c>
      <c r="M748" s="74"/>
    </row>
    <row r="749" spans="2:13" x14ac:dyDescent="0.25">
      <c r="B749" s="75">
        <v>41242</v>
      </c>
      <c r="C749" s="76" t="s">
        <v>975</v>
      </c>
      <c r="D749" s="77" t="s">
        <v>1420</v>
      </c>
      <c r="E749" s="78">
        <v>228</v>
      </c>
      <c r="F749" s="78">
        <v>72.960000000000008</v>
      </c>
      <c r="G749" s="76" t="s">
        <v>1417</v>
      </c>
      <c r="H749" s="76" t="s">
        <v>1418</v>
      </c>
      <c r="I749" s="77" t="s">
        <v>165</v>
      </c>
      <c r="J749" s="77" t="s">
        <v>493</v>
      </c>
      <c r="M749" s="74"/>
    </row>
    <row r="750" spans="2:13" x14ac:dyDescent="0.25">
      <c r="B750" s="75">
        <v>40990</v>
      </c>
      <c r="C750" s="76" t="s">
        <v>975</v>
      </c>
      <c r="D750" s="77" t="s">
        <v>1419</v>
      </c>
      <c r="E750" s="78">
        <v>534</v>
      </c>
      <c r="F750" s="78">
        <v>170.88</v>
      </c>
      <c r="G750" s="76" t="s">
        <v>1417</v>
      </c>
      <c r="H750" s="76" t="s">
        <v>1418</v>
      </c>
      <c r="I750" s="77" t="s">
        <v>255</v>
      </c>
      <c r="J750" s="77" t="s">
        <v>493</v>
      </c>
      <c r="M750" s="74"/>
    </row>
    <row r="751" spans="2:13" x14ac:dyDescent="0.25">
      <c r="B751" s="75">
        <v>40417</v>
      </c>
      <c r="C751" s="76" t="s">
        <v>977</v>
      </c>
      <c r="D751" s="77" t="s">
        <v>1420</v>
      </c>
      <c r="E751" s="78">
        <v>288</v>
      </c>
      <c r="F751" s="78">
        <v>92.16</v>
      </c>
      <c r="G751" s="76" t="s">
        <v>1417</v>
      </c>
      <c r="H751" s="76" t="s">
        <v>1418</v>
      </c>
      <c r="I751" s="77" t="s">
        <v>165</v>
      </c>
      <c r="J751" s="77" t="s">
        <v>493</v>
      </c>
      <c r="M751" s="74"/>
    </row>
    <row r="752" spans="2:13" x14ac:dyDescent="0.25">
      <c r="B752" s="75">
        <v>40652</v>
      </c>
      <c r="C752" s="76" t="s">
        <v>971</v>
      </c>
      <c r="D752" s="77" t="s">
        <v>1416</v>
      </c>
      <c r="E752" s="78">
        <v>750</v>
      </c>
      <c r="F752" s="78">
        <v>240</v>
      </c>
      <c r="G752" s="76" t="s">
        <v>1421</v>
      </c>
      <c r="H752" s="76" t="s">
        <v>256</v>
      </c>
      <c r="I752" s="77" t="s">
        <v>165</v>
      </c>
      <c r="J752" s="77" t="s">
        <v>493</v>
      </c>
      <c r="M752" s="74"/>
    </row>
    <row r="753" spans="2:13" x14ac:dyDescent="0.25">
      <c r="B753" s="75">
        <v>40526</v>
      </c>
      <c r="C753" s="76" t="s">
        <v>971</v>
      </c>
      <c r="D753" s="77" t="s">
        <v>1416</v>
      </c>
      <c r="E753" s="78">
        <v>500</v>
      </c>
      <c r="F753" s="78">
        <v>160</v>
      </c>
      <c r="G753" s="76" t="s">
        <v>1417</v>
      </c>
      <c r="H753" s="76" t="s">
        <v>254</v>
      </c>
      <c r="I753" s="77" t="s">
        <v>165</v>
      </c>
      <c r="J753" s="77" t="s">
        <v>495</v>
      </c>
      <c r="M753" s="74"/>
    </row>
    <row r="754" spans="2:13" x14ac:dyDescent="0.25">
      <c r="B754" s="75">
        <v>41108</v>
      </c>
      <c r="C754" s="76" t="s">
        <v>973</v>
      </c>
      <c r="D754" s="77" t="s">
        <v>1423</v>
      </c>
      <c r="E754" s="78">
        <v>660</v>
      </c>
      <c r="F754" s="78">
        <v>211.20000000000002</v>
      </c>
      <c r="G754" s="76" t="s">
        <v>1417</v>
      </c>
      <c r="H754" s="76" t="s">
        <v>256</v>
      </c>
      <c r="I754" s="77" t="s">
        <v>206</v>
      </c>
      <c r="J754" s="77" t="s">
        <v>493</v>
      </c>
      <c r="M754" s="74"/>
    </row>
    <row r="755" spans="2:13" x14ac:dyDescent="0.25">
      <c r="B755" s="75">
        <v>40677</v>
      </c>
      <c r="C755" s="76" t="s">
        <v>979</v>
      </c>
      <c r="D755" s="77" t="s">
        <v>1423</v>
      </c>
      <c r="E755" s="78">
        <v>165</v>
      </c>
      <c r="F755" s="78">
        <v>52.800000000000004</v>
      </c>
      <c r="G755" s="76" t="s">
        <v>1426</v>
      </c>
      <c r="H755" s="76" t="s">
        <v>256</v>
      </c>
      <c r="I755" s="77" t="s">
        <v>165</v>
      </c>
      <c r="J755" s="77" t="s">
        <v>493</v>
      </c>
      <c r="M755" s="74"/>
    </row>
    <row r="756" spans="2:13" x14ac:dyDescent="0.25">
      <c r="B756" s="75">
        <v>41027</v>
      </c>
      <c r="C756" s="76" t="s">
        <v>979</v>
      </c>
      <c r="D756" s="77" t="s">
        <v>1416</v>
      </c>
      <c r="E756" s="78">
        <v>875</v>
      </c>
      <c r="F756" s="78">
        <v>280</v>
      </c>
      <c r="G756" s="76" t="s">
        <v>1421</v>
      </c>
      <c r="H756" s="76" t="s">
        <v>1418</v>
      </c>
      <c r="I756" s="77" t="s">
        <v>165</v>
      </c>
      <c r="J756" s="77" t="s">
        <v>493</v>
      </c>
      <c r="M756" s="74"/>
    </row>
    <row r="757" spans="2:13" x14ac:dyDescent="0.25">
      <c r="B757" s="75">
        <v>40906</v>
      </c>
      <c r="C757" s="76" t="s">
        <v>975</v>
      </c>
      <c r="D757" s="77" t="s">
        <v>1419</v>
      </c>
      <c r="E757" s="78">
        <v>534</v>
      </c>
      <c r="F757" s="78">
        <v>170.88</v>
      </c>
      <c r="G757" s="76" t="s">
        <v>1417</v>
      </c>
      <c r="H757" s="76" t="s">
        <v>1418</v>
      </c>
      <c r="I757" s="77" t="s">
        <v>206</v>
      </c>
      <c r="J757" s="77" t="s">
        <v>495</v>
      </c>
      <c r="M757" s="74"/>
    </row>
    <row r="758" spans="2:13" x14ac:dyDescent="0.25">
      <c r="B758" s="75">
        <v>40874</v>
      </c>
      <c r="C758" s="76" t="s">
        <v>981</v>
      </c>
      <c r="D758" s="77" t="s">
        <v>1419</v>
      </c>
      <c r="E758" s="78">
        <v>712</v>
      </c>
      <c r="F758" s="78">
        <v>227.84</v>
      </c>
      <c r="G758" s="76" t="s">
        <v>1417</v>
      </c>
      <c r="H758" s="76" t="s">
        <v>1418</v>
      </c>
      <c r="I758" s="77" t="s">
        <v>165</v>
      </c>
      <c r="J758" s="77" t="s">
        <v>493</v>
      </c>
      <c r="M758" s="74"/>
    </row>
    <row r="759" spans="2:13" x14ac:dyDescent="0.25">
      <c r="B759" s="75">
        <v>40689</v>
      </c>
      <c r="C759" s="76" t="s">
        <v>975</v>
      </c>
      <c r="D759" s="77" t="s">
        <v>1422</v>
      </c>
      <c r="E759" s="78">
        <v>435</v>
      </c>
      <c r="F759" s="78">
        <v>139.20000000000002</v>
      </c>
      <c r="G759" s="76" t="s">
        <v>1417</v>
      </c>
      <c r="H759" s="76" t="s">
        <v>256</v>
      </c>
      <c r="I759" s="77" t="s">
        <v>165</v>
      </c>
      <c r="J759" s="77" t="s">
        <v>493</v>
      </c>
      <c r="M759" s="74"/>
    </row>
    <row r="760" spans="2:13" x14ac:dyDescent="0.25">
      <c r="B760" s="75">
        <v>40736</v>
      </c>
      <c r="C760" s="76" t="s">
        <v>971</v>
      </c>
      <c r="D760" s="77" t="s">
        <v>1416</v>
      </c>
      <c r="E760" s="78">
        <v>250</v>
      </c>
      <c r="F760" s="78">
        <v>80</v>
      </c>
      <c r="G760" s="76" t="s">
        <v>1417</v>
      </c>
      <c r="H760" s="76" t="s">
        <v>254</v>
      </c>
      <c r="I760" s="77" t="s">
        <v>165</v>
      </c>
      <c r="J760" s="77" t="s">
        <v>495</v>
      </c>
      <c r="M760" s="74"/>
    </row>
    <row r="761" spans="2:13" x14ac:dyDescent="0.25">
      <c r="B761" s="75">
        <v>41047</v>
      </c>
      <c r="C761" s="76" t="s">
        <v>977</v>
      </c>
      <c r="D761" s="77" t="s">
        <v>1416</v>
      </c>
      <c r="E761" s="78">
        <v>500</v>
      </c>
      <c r="F761" s="78">
        <v>160</v>
      </c>
      <c r="G761" s="76" t="s">
        <v>1417</v>
      </c>
      <c r="H761" s="76" t="s">
        <v>1418</v>
      </c>
      <c r="I761" s="77" t="s">
        <v>165</v>
      </c>
      <c r="J761" s="77" t="s">
        <v>493</v>
      </c>
      <c r="M761" s="74"/>
    </row>
    <row r="762" spans="2:13" x14ac:dyDescent="0.25">
      <c r="B762" s="75">
        <v>40443</v>
      </c>
      <c r="C762" s="76" t="s">
        <v>973</v>
      </c>
      <c r="D762" s="77" t="s">
        <v>1423</v>
      </c>
      <c r="E762" s="78">
        <v>930</v>
      </c>
      <c r="F762" s="78">
        <v>297.60000000000002</v>
      </c>
      <c r="G762" s="76" t="s">
        <v>1417</v>
      </c>
      <c r="H762" s="76" t="s">
        <v>1418</v>
      </c>
      <c r="I762" s="77" t="s">
        <v>165</v>
      </c>
      <c r="J762" s="77" t="s">
        <v>493</v>
      </c>
      <c r="M762" s="74"/>
    </row>
    <row r="763" spans="2:13" x14ac:dyDescent="0.25">
      <c r="B763" s="75">
        <v>40549</v>
      </c>
      <c r="C763" s="76" t="s">
        <v>975</v>
      </c>
      <c r="D763" s="77" t="s">
        <v>1416</v>
      </c>
      <c r="E763" s="78">
        <v>500</v>
      </c>
      <c r="F763" s="78">
        <v>160</v>
      </c>
      <c r="G763" s="76" t="s">
        <v>1417</v>
      </c>
      <c r="H763" s="76" t="s">
        <v>256</v>
      </c>
      <c r="I763" s="77" t="s">
        <v>165</v>
      </c>
      <c r="J763" s="77" t="s">
        <v>493</v>
      </c>
      <c r="M763" s="74"/>
    </row>
    <row r="764" spans="2:13" x14ac:dyDescent="0.25">
      <c r="B764" s="75">
        <v>40478</v>
      </c>
      <c r="C764" s="76" t="s">
        <v>973</v>
      </c>
      <c r="D764" s="77" t="s">
        <v>1420</v>
      </c>
      <c r="E764" s="78">
        <v>576</v>
      </c>
      <c r="F764" s="78">
        <v>184.32</v>
      </c>
      <c r="G764" s="76" t="s">
        <v>1417</v>
      </c>
      <c r="H764" s="76" t="s">
        <v>1418</v>
      </c>
      <c r="I764" s="77" t="s">
        <v>165</v>
      </c>
      <c r="J764" s="77" t="s">
        <v>495</v>
      </c>
      <c r="M764" s="74"/>
    </row>
    <row r="765" spans="2:13" x14ac:dyDescent="0.25">
      <c r="B765" s="75">
        <v>40666</v>
      </c>
      <c r="C765" s="76" t="s">
        <v>971</v>
      </c>
      <c r="D765" s="77" t="s">
        <v>1420</v>
      </c>
      <c r="E765" s="78">
        <v>798</v>
      </c>
      <c r="F765" s="78">
        <v>255.36</v>
      </c>
      <c r="G765" s="76" t="s">
        <v>1417</v>
      </c>
      <c r="H765" s="76" t="s">
        <v>1418</v>
      </c>
      <c r="I765" s="77" t="s">
        <v>165</v>
      </c>
      <c r="J765" s="77" t="s">
        <v>493</v>
      </c>
      <c r="M765" s="74"/>
    </row>
    <row r="766" spans="2:13" x14ac:dyDescent="0.25">
      <c r="B766" s="75">
        <v>40879</v>
      </c>
      <c r="C766" s="76" t="s">
        <v>977</v>
      </c>
      <c r="D766" s="77" t="s">
        <v>1422</v>
      </c>
      <c r="E766" s="78">
        <v>435</v>
      </c>
      <c r="F766" s="78">
        <v>139.20000000000002</v>
      </c>
      <c r="G766" s="76" t="s">
        <v>1430</v>
      </c>
      <c r="H766" s="76" t="s">
        <v>1418</v>
      </c>
      <c r="I766" s="77" t="s">
        <v>165</v>
      </c>
      <c r="J766" s="77" t="s">
        <v>493</v>
      </c>
      <c r="M766" s="74"/>
    </row>
    <row r="767" spans="2:13" x14ac:dyDescent="0.25">
      <c r="B767" s="75">
        <v>41135</v>
      </c>
      <c r="C767" s="76" t="s">
        <v>971</v>
      </c>
      <c r="D767" s="77" t="s">
        <v>1428</v>
      </c>
      <c r="E767" s="78">
        <v>1380</v>
      </c>
      <c r="F767" s="78">
        <v>441.6</v>
      </c>
      <c r="G767" s="76" t="s">
        <v>1417</v>
      </c>
      <c r="H767" s="76" t="s">
        <v>1418</v>
      </c>
      <c r="I767" s="77" t="s">
        <v>165</v>
      </c>
      <c r="J767" s="77" t="s">
        <v>493</v>
      </c>
      <c r="M767" s="74"/>
    </row>
    <row r="768" spans="2:13" x14ac:dyDescent="0.25">
      <c r="B768" s="75">
        <v>40685</v>
      </c>
      <c r="C768" s="76" t="s">
        <v>981</v>
      </c>
      <c r="D768" s="77" t="s">
        <v>1420</v>
      </c>
      <c r="E768" s="78">
        <v>2304</v>
      </c>
      <c r="F768" s="78">
        <v>737.28</v>
      </c>
      <c r="G768" s="76" t="s">
        <v>1417</v>
      </c>
      <c r="H768" s="76" t="s">
        <v>254</v>
      </c>
      <c r="I768" s="77" t="s">
        <v>206</v>
      </c>
      <c r="J768" s="77" t="s">
        <v>493</v>
      </c>
      <c r="M768" s="74"/>
    </row>
    <row r="769" spans="2:13" x14ac:dyDescent="0.25">
      <c r="B769" s="75">
        <v>41097</v>
      </c>
      <c r="C769" s="76" t="s">
        <v>979</v>
      </c>
      <c r="D769" s="77" t="s">
        <v>1422</v>
      </c>
      <c r="E769" s="78">
        <v>290</v>
      </c>
      <c r="F769" s="78">
        <v>92.8</v>
      </c>
      <c r="G769" s="76" t="s">
        <v>1426</v>
      </c>
      <c r="H769" s="76" t="s">
        <v>254</v>
      </c>
      <c r="I769" s="77" t="s">
        <v>165</v>
      </c>
      <c r="J769" s="77" t="s">
        <v>493</v>
      </c>
      <c r="M769" s="74"/>
    </row>
    <row r="770" spans="2:13" x14ac:dyDescent="0.25">
      <c r="B770" s="75">
        <v>41349</v>
      </c>
      <c r="C770" s="76" t="s">
        <v>979</v>
      </c>
      <c r="D770" s="77" t="s">
        <v>1419</v>
      </c>
      <c r="E770" s="78">
        <v>534</v>
      </c>
      <c r="F770" s="78">
        <v>170.88</v>
      </c>
      <c r="G770" s="76" t="s">
        <v>1417</v>
      </c>
      <c r="H770" s="76" t="s">
        <v>256</v>
      </c>
      <c r="I770" s="77" t="s">
        <v>165</v>
      </c>
      <c r="J770" s="77" t="s">
        <v>493</v>
      </c>
      <c r="M770" s="74"/>
    </row>
    <row r="771" spans="2:13" x14ac:dyDescent="0.25">
      <c r="B771" s="75">
        <v>40781</v>
      </c>
      <c r="C771" s="76" t="s">
        <v>977</v>
      </c>
      <c r="D771" s="77" t="s">
        <v>1420</v>
      </c>
      <c r="E771" s="78">
        <v>114</v>
      </c>
      <c r="F771" s="78">
        <v>36.480000000000004</v>
      </c>
      <c r="G771" s="76" t="s">
        <v>1417</v>
      </c>
      <c r="H771" s="76" t="s">
        <v>254</v>
      </c>
      <c r="I771" s="77" t="s">
        <v>165</v>
      </c>
      <c r="J771" s="77" t="s">
        <v>493</v>
      </c>
      <c r="M771" s="74"/>
    </row>
    <row r="772" spans="2:13" x14ac:dyDescent="0.25">
      <c r="B772" s="75">
        <v>40611</v>
      </c>
      <c r="C772" s="76" t="s">
        <v>973</v>
      </c>
      <c r="D772" s="77" t="s">
        <v>1423</v>
      </c>
      <c r="E772" s="78">
        <v>775</v>
      </c>
      <c r="F772" s="78">
        <v>248</v>
      </c>
      <c r="G772" s="76" t="s">
        <v>1421</v>
      </c>
      <c r="H772" s="76" t="s">
        <v>256</v>
      </c>
      <c r="I772" s="77" t="s">
        <v>206</v>
      </c>
      <c r="J772" s="77" t="s">
        <v>493</v>
      </c>
      <c r="M772" s="74"/>
    </row>
    <row r="773" spans="2:13" x14ac:dyDescent="0.25">
      <c r="B773" s="75">
        <v>41283</v>
      </c>
      <c r="C773" s="76" t="s">
        <v>973</v>
      </c>
      <c r="D773" s="77" t="s">
        <v>1416</v>
      </c>
      <c r="E773" s="78">
        <v>1125</v>
      </c>
      <c r="F773" s="78">
        <v>360</v>
      </c>
      <c r="G773" s="76" t="s">
        <v>1417</v>
      </c>
      <c r="H773" s="76" t="s">
        <v>254</v>
      </c>
      <c r="I773" s="77" t="s">
        <v>206</v>
      </c>
      <c r="J773" s="77" t="s">
        <v>495</v>
      </c>
      <c r="M773" s="74"/>
    </row>
    <row r="774" spans="2:13" x14ac:dyDescent="0.25">
      <c r="B774" s="75">
        <v>40678</v>
      </c>
      <c r="C774" s="76" t="s">
        <v>981</v>
      </c>
      <c r="D774" s="77" t="s">
        <v>1416</v>
      </c>
      <c r="E774" s="78">
        <v>1000</v>
      </c>
      <c r="F774" s="78">
        <v>320</v>
      </c>
      <c r="G774" s="76" t="s">
        <v>1417</v>
      </c>
      <c r="H774" s="76" t="s">
        <v>1418</v>
      </c>
      <c r="I774" s="77" t="s">
        <v>165</v>
      </c>
      <c r="J774" s="77" t="s">
        <v>493</v>
      </c>
      <c r="M774" s="74"/>
    </row>
    <row r="775" spans="2:13" x14ac:dyDescent="0.25">
      <c r="B775" s="75">
        <v>40997</v>
      </c>
      <c r="C775" s="76" t="s">
        <v>975</v>
      </c>
      <c r="D775" s="77" t="s">
        <v>1419</v>
      </c>
      <c r="E775" s="78">
        <v>1068</v>
      </c>
      <c r="F775" s="78">
        <v>341.76</v>
      </c>
      <c r="G775" s="76" t="s">
        <v>1421</v>
      </c>
      <c r="H775" s="76" t="s">
        <v>1418</v>
      </c>
      <c r="I775" s="77" t="s">
        <v>165</v>
      </c>
      <c r="J775" s="77" t="s">
        <v>493</v>
      </c>
      <c r="M775" s="74"/>
    </row>
    <row r="776" spans="2:13" x14ac:dyDescent="0.25">
      <c r="B776" s="75">
        <v>40485</v>
      </c>
      <c r="C776" s="76" t="s">
        <v>973</v>
      </c>
      <c r="D776" s="77" t="s">
        <v>1422</v>
      </c>
      <c r="E776" s="78">
        <v>870</v>
      </c>
      <c r="F776" s="78">
        <v>278.40000000000003</v>
      </c>
      <c r="G776" s="76" t="s">
        <v>1417</v>
      </c>
      <c r="H776" s="76" t="s">
        <v>1418</v>
      </c>
      <c r="I776" s="77" t="s">
        <v>165</v>
      </c>
      <c r="J776" s="77" t="s">
        <v>495</v>
      </c>
      <c r="M776" s="74"/>
    </row>
    <row r="777" spans="2:13" x14ac:dyDescent="0.25">
      <c r="B777" s="75">
        <v>40853</v>
      </c>
      <c r="C777" s="76" t="s">
        <v>981</v>
      </c>
      <c r="D777" s="77" t="s">
        <v>1416</v>
      </c>
      <c r="E777" s="78">
        <v>875</v>
      </c>
      <c r="F777" s="78">
        <v>280</v>
      </c>
      <c r="G777" s="76" t="s">
        <v>1417</v>
      </c>
      <c r="H777" s="76" t="s">
        <v>1418</v>
      </c>
      <c r="I777" s="77" t="s">
        <v>206</v>
      </c>
      <c r="J777" s="77" t="s">
        <v>493</v>
      </c>
      <c r="M777" s="74"/>
    </row>
    <row r="778" spans="2:13" x14ac:dyDescent="0.25">
      <c r="B778" s="75">
        <v>40634</v>
      </c>
      <c r="C778" s="76" t="s">
        <v>977</v>
      </c>
      <c r="D778" s="77" t="s">
        <v>1422</v>
      </c>
      <c r="E778" s="78">
        <v>290</v>
      </c>
      <c r="F778" s="78">
        <v>92.8</v>
      </c>
      <c r="G778" s="76" t="s">
        <v>1417</v>
      </c>
      <c r="H778" s="76" t="s">
        <v>1418</v>
      </c>
      <c r="I778" s="77" t="s">
        <v>206</v>
      </c>
      <c r="J778" s="77" t="s">
        <v>495</v>
      </c>
      <c r="M778" s="74"/>
    </row>
    <row r="779" spans="2:13" x14ac:dyDescent="0.25">
      <c r="B779" s="75">
        <v>41024</v>
      </c>
      <c r="C779" s="76" t="s">
        <v>973</v>
      </c>
      <c r="D779" s="77" t="s">
        <v>1423</v>
      </c>
      <c r="E779" s="78">
        <v>310</v>
      </c>
      <c r="F779" s="78">
        <v>99.2</v>
      </c>
      <c r="G779" s="76" t="s">
        <v>1417</v>
      </c>
      <c r="H779" s="76" t="s">
        <v>256</v>
      </c>
      <c r="I779" s="77" t="s">
        <v>235</v>
      </c>
      <c r="J779" s="77" t="s">
        <v>493</v>
      </c>
      <c r="M779" s="74"/>
    </row>
    <row r="780" spans="2:13" x14ac:dyDescent="0.25">
      <c r="B780" s="75">
        <v>40913</v>
      </c>
      <c r="C780" s="76" t="s">
        <v>975</v>
      </c>
      <c r="D780" s="77" t="s">
        <v>1422</v>
      </c>
      <c r="E780" s="78">
        <v>870</v>
      </c>
      <c r="F780" s="78">
        <v>278.40000000000003</v>
      </c>
      <c r="G780" s="76" t="s">
        <v>1430</v>
      </c>
      <c r="H780" s="76" t="s">
        <v>1418</v>
      </c>
      <c r="I780" s="77" t="s">
        <v>165</v>
      </c>
      <c r="J780" s="77" t="s">
        <v>493</v>
      </c>
      <c r="M780" s="74"/>
    </row>
    <row r="781" spans="2:13" x14ac:dyDescent="0.25">
      <c r="B781" s="75">
        <v>40413</v>
      </c>
      <c r="C781" s="76" t="s">
        <v>969</v>
      </c>
      <c r="D781" s="77" t="s">
        <v>1419</v>
      </c>
      <c r="E781" s="78">
        <v>1110</v>
      </c>
      <c r="F781" s="78">
        <v>355.2</v>
      </c>
      <c r="G781" s="76" t="s">
        <v>1426</v>
      </c>
      <c r="H781" s="76" t="s">
        <v>1418</v>
      </c>
      <c r="I781" s="77" t="s">
        <v>206</v>
      </c>
      <c r="J781" s="77" t="s">
        <v>493</v>
      </c>
      <c r="M781" s="74"/>
    </row>
    <row r="782" spans="2:13" x14ac:dyDescent="0.25">
      <c r="B782" s="75">
        <v>41305</v>
      </c>
      <c r="C782" s="76" t="s">
        <v>975</v>
      </c>
      <c r="D782" s="77" t="s">
        <v>1419</v>
      </c>
      <c r="E782" s="78">
        <v>534</v>
      </c>
      <c r="F782" s="78">
        <v>170.88</v>
      </c>
      <c r="G782" s="76" t="s">
        <v>1426</v>
      </c>
      <c r="H782" s="76" t="s">
        <v>1418</v>
      </c>
      <c r="I782" s="77" t="s">
        <v>206</v>
      </c>
      <c r="J782" s="77" t="s">
        <v>493</v>
      </c>
      <c r="M782" s="74"/>
    </row>
    <row r="783" spans="2:13" x14ac:dyDescent="0.25">
      <c r="B783" s="75">
        <v>40759</v>
      </c>
      <c r="C783" s="76" t="s">
        <v>975</v>
      </c>
      <c r="D783" s="77" t="s">
        <v>1416</v>
      </c>
      <c r="E783" s="78">
        <v>1500</v>
      </c>
      <c r="F783" s="78">
        <v>480</v>
      </c>
      <c r="G783" s="76" t="s">
        <v>1417</v>
      </c>
      <c r="H783" s="76" t="s">
        <v>1418</v>
      </c>
      <c r="I783" s="77" t="s">
        <v>165</v>
      </c>
      <c r="J783" s="77" t="s">
        <v>495</v>
      </c>
      <c r="M783" s="74"/>
    </row>
    <row r="784" spans="2:13" x14ac:dyDescent="0.25">
      <c r="B784" s="75">
        <v>41113</v>
      </c>
      <c r="C784" s="76" t="s">
        <v>969</v>
      </c>
      <c r="D784" s="77" t="s">
        <v>1419</v>
      </c>
      <c r="E784" s="78">
        <v>1424</v>
      </c>
      <c r="F784" s="78">
        <v>455.68</v>
      </c>
      <c r="G784" s="76" t="s">
        <v>1417</v>
      </c>
      <c r="H784" s="76" t="s">
        <v>1418</v>
      </c>
      <c r="I784" s="77" t="s">
        <v>165</v>
      </c>
      <c r="J784" s="77" t="s">
        <v>493</v>
      </c>
      <c r="M784" s="74"/>
    </row>
    <row r="785" spans="2:13" x14ac:dyDescent="0.25">
      <c r="B785" s="75">
        <v>40554</v>
      </c>
      <c r="C785" s="76" t="s">
        <v>971</v>
      </c>
      <c r="D785" s="77" t="s">
        <v>1420</v>
      </c>
      <c r="E785" s="78">
        <v>912</v>
      </c>
      <c r="F785" s="78">
        <v>291.84000000000003</v>
      </c>
      <c r="G785" s="76" t="s">
        <v>1427</v>
      </c>
      <c r="H785" s="76" t="s">
        <v>1418</v>
      </c>
      <c r="I785" s="77" t="s">
        <v>206</v>
      </c>
      <c r="J785" s="77" t="s">
        <v>493</v>
      </c>
      <c r="M785" s="74"/>
    </row>
    <row r="786" spans="2:13" x14ac:dyDescent="0.25">
      <c r="B786" s="75">
        <v>40686</v>
      </c>
      <c r="C786" s="76" t="s">
        <v>969</v>
      </c>
      <c r="D786" s="77" t="s">
        <v>1416</v>
      </c>
      <c r="E786" s="78">
        <v>250</v>
      </c>
      <c r="F786" s="78">
        <v>80</v>
      </c>
      <c r="G786" s="76" t="s">
        <v>1417</v>
      </c>
      <c r="H786" s="76" t="s">
        <v>1418</v>
      </c>
      <c r="I786" s="77" t="s">
        <v>206</v>
      </c>
      <c r="J786" s="77" t="s">
        <v>493</v>
      </c>
      <c r="M786" s="74"/>
    </row>
    <row r="787" spans="2:13" x14ac:dyDescent="0.25">
      <c r="B787" s="75">
        <v>40773</v>
      </c>
      <c r="C787" s="76" t="s">
        <v>975</v>
      </c>
      <c r="D787" s="77" t="s">
        <v>1423</v>
      </c>
      <c r="E787" s="78">
        <v>310</v>
      </c>
      <c r="F787" s="78">
        <v>99.2</v>
      </c>
      <c r="G787" s="76" t="s">
        <v>1417</v>
      </c>
      <c r="H787" s="76" t="s">
        <v>254</v>
      </c>
      <c r="I787" s="77" t="s">
        <v>255</v>
      </c>
      <c r="J787" s="77" t="s">
        <v>493</v>
      </c>
      <c r="M787" s="74"/>
    </row>
    <row r="788" spans="2:13" x14ac:dyDescent="0.25">
      <c r="B788" s="75">
        <v>41125</v>
      </c>
      <c r="C788" s="76" t="s">
        <v>979</v>
      </c>
      <c r="D788" s="77" t="s">
        <v>1419</v>
      </c>
      <c r="E788" s="78">
        <v>1110</v>
      </c>
      <c r="F788" s="78">
        <v>355.2</v>
      </c>
      <c r="G788" s="76" t="s">
        <v>1417</v>
      </c>
      <c r="H788" s="76" t="s">
        <v>256</v>
      </c>
      <c r="I788" s="77" t="s">
        <v>116</v>
      </c>
      <c r="J788" s="77" t="s">
        <v>493</v>
      </c>
      <c r="M788" s="74"/>
    </row>
    <row r="789" spans="2:13" x14ac:dyDescent="0.25">
      <c r="B789" s="75">
        <v>40628</v>
      </c>
      <c r="C789" s="76" t="s">
        <v>979</v>
      </c>
      <c r="D789" s="77" t="s">
        <v>1422</v>
      </c>
      <c r="E789" s="78">
        <v>435</v>
      </c>
      <c r="F789" s="78">
        <v>139.20000000000002</v>
      </c>
      <c r="G789" s="76" t="s">
        <v>1417</v>
      </c>
      <c r="H789" s="76" t="s">
        <v>256</v>
      </c>
      <c r="I789" s="77" t="s">
        <v>206</v>
      </c>
      <c r="J789" s="77" t="s">
        <v>495</v>
      </c>
      <c r="M789" s="74"/>
    </row>
    <row r="790" spans="2:13" x14ac:dyDescent="0.25">
      <c r="B790" s="75">
        <v>41170</v>
      </c>
      <c r="C790" s="76" t="s">
        <v>971</v>
      </c>
      <c r="D790" s="77" t="s">
        <v>1422</v>
      </c>
      <c r="E790" s="78">
        <v>3045</v>
      </c>
      <c r="F790" s="78">
        <v>974.4</v>
      </c>
      <c r="G790" s="76" t="s">
        <v>1417</v>
      </c>
      <c r="H790" s="76" t="s">
        <v>256</v>
      </c>
      <c r="I790" s="77" t="s">
        <v>165</v>
      </c>
      <c r="J790" s="77" t="s">
        <v>493</v>
      </c>
      <c r="M790" s="74"/>
    </row>
    <row r="791" spans="2:13" x14ac:dyDescent="0.25">
      <c r="B791" s="75">
        <v>40583</v>
      </c>
      <c r="C791" s="76" t="s">
        <v>973</v>
      </c>
      <c r="D791" s="77" t="s">
        <v>1423</v>
      </c>
      <c r="E791" s="78">
        <v>660</v>
      </c>
      <c r="F791" s="78">
        <v>211.20000000000002</v>
      </c>
      <c r="G791" s="76" t="s">
        <v>1417</v>
      </c>
      <c r="H791" s="76" t="s">
        <v>254</v>
      </c>
      <c r="I791" s="77" t="s">
        <v>165</v>
      </c>
      <c r="J791" s="77" t="s">
        <v>493</v>
      </c>
      <c r="M791" s="74"/>
    </row>
    <row r="792" spans="2:13" x14ac:dyDescent="0.25">
      <c r="B792" s="75">
        <v>40669</v>
      </c>
      <c r="C792" s="76" t="s">
        <v>977</v>
      </c>
      <c r="D792" s="77" t="s">
        <v>1422</v>
      </c>
      <c r="E792" s="78">
        <v>290</v>
      </c>
      <c r="F792" s="78">
        <v>92.8</v>
      </c>
      <c r="G792" s="76" t="s">
        <v>1417</v>
      </c>
      <c r="H792" s="76" t="s">
        <v>1418</v>
      </c>
      <c r="I792" s="77" t="s">
        <v>165</v>
      </c>
      <c r="J792" s="77" t="s">
        <v>493</v>
      </c>
      <c r="M792" s="74"/>
    </row>
    <row r="793" spans="2:13" x14ac:dyDescent="0.25">
      <c r="B793" s="75">
        <v>40524</v>
      </c>
      <c r="C793" s="76" t="s">
        <v>981</v>
      </c>
      <c r="D793" s="77" t="s">
        <v>1416</v>
      </c>
      <c r="E793" s="78">
        <v>375</v>
      </c>
      <c r="F793" s="78">
        <v>120</v>
      </c>
      <c r="G793" s="76" t="s">
        <v>1417</v>
      </c>
      <c r="H793" s="76" t="s">
        <v>1418</v>
      </c>
      <c r="I793" s="77" t="s">
        <v>165</v>
      </c>
      <c r="J793" s="77" t="s">
        <v>495</v>
      </c>
      <c r="M793" s="74"/>
    </row>
    <row r="794" spans="2:13" x14ac:dyDescent="0.25">
      <c r="B794" s="75">
        <v>40597</v>
      </c>
      <c r="C794" s="76" t="s">
        <v>973</v>
      </c>
      <c r="D794" s="77" t="s">
        <v>1422</v>
      </c>
      <c r="E794" s="78">
        <v>580</v>
      </c>
      <c r="F794" s="78">
        <v>185.6</v>
      </c>
      <c r="G794" s="76" t="s">
        <v>1417</v>
      </c>
      <c r="H794" s="76" t="s">
        <v>1418</v>
      </c>
      <c r="I794" s="77" t="s">
        <v>165</v>
      </c>
      <c r="J794" s="77" t="s">
        <v>493</v>
      </c>
      <c r="M794" s="74"/>
    </row>
    <row r="795" spans="2:13" x14ac:dyDescent="0.25">
      <c r="B795" s="75">
        <v>40638</v>
      </c>
      <c r="C795" s="76" t="s">
        <v>971</v>
      </c>
      <c r="D795" s="77" t="s">
        <v>1420</v>
      </c>
      <c r="E795" s="78">
        <v>684</v>
      </c>
      <c r="F795" s="78">
        <v>218.88</v>
      </c>
      <c r="G795" s="76" t="s">
        <v>1417</v>
      </c>
      <c r="H795" s="76" t="s">
        <v>1418</v>
      </c>
      <c r="I795" s="77" t="s">
        <v>206</v>
      </c>
      <c r="J795" s="77" t="s">
        <v>493</v>
      </c>
      <c r="M795" s="74"/>
    </row>
    <row r="796" spans="2:13" x14ac:dyDescent="0.25">
      <c r="B796" s="75">
        <v>41361</v>
      </c>
      <c r="C796" s="76" t="s">
        <v>975</v>
      </c>
      <c r="D796" s="77" t="s">
        <v>1416</v>
      </c>
      <c r="E796" s="78">
        <v>1500</v>
      </c>
      <c r="F796" s="78">
        <v>480</v>
      </c>
      <c r="G796" s="76" t="s">
        <v>1417</v>
      </c>
      <c r="H796" s="76" t="s">
        <v>256</v>
      </c>
      <c r="I796" s="77" t="s">
        <v>165</v>
      </c>
      <c r="J796" s="77" t="s">
        <v>493</v>
      </c>
      <c r="M796" s="74"/>
    </row>
    <row r="797" spans="2:13" x14ac:dyDescent="0.25">
      <c r="B797" s="75">
        <v>41278</v>
      </c>
      <c r="C797" s="76" t="s">
        <v>977</v>
      </c>
      <c r="D797" s="77" t="s">
        <v>1425</v>
      </c>
      <c r="E797" s="78">
        <v>520</v>
      </c>
      <c r="F797" s="78">
        <v>166.4</v>
      </c>
      <c r="G797" s="76" t="s">
        <v>1429</v>
      </c>
      <c r="H797" s="76" t="s">
        <v>254</v>
      </c>
      <c r="I797" s="77" t="s">
        <v>257</v>
      </c>
      <c r="J797" s="77" t="s">
        <v>495</v>
      </c>
      <c r="M797" s="74"/>
    </row>
    <row r="798" spans="2:13" x14ac:dyDescent="0.25">
      <c r="B798" s="75">
        <v>40906</v>
      </c>
      <c r="C798" s="76" t="s">
        <v>975</v>
      </c>
      <c r="D798" s="77" t="s">
        <v>1423</v>
      </c>
      <c r="E798" s="78">
        <v>1485</v>
      </c>
      <c r="F798" s="78">
        <v>475.2</v>
      </c>
      <c r="G798" s="76" t="s">
        <v>1417</v>
      </c>
      <c r="H798" s="76" t="s">
        <v>254</v>
      </c>
      <c r="I798" s="77" t="s">
        <v>165</v>
      </c>
      <c r="J798" s="77" t="s">
        <v>493</v>
      </c>
      <c r="M798" s="74"/>
    </row>
    <row r="799" spans="2:13" x14ac:dyDescent="0.25">
      <c r="B799" s="75">
        <v>40450</v>
      </c>
      <c r="C799" s="76" t="s">
        <v>973</v>
      </c>
      <c r="D799" s="77" t="s">
        <v>1416</v>
      </c>
      <c r="E799" s="78">
        <v>1000</v>
      </c>
      <c r="F799" s="78">
        <v>320</v>
      </c>
      <c r="G799" s="76" t="s">
        <v>1417</v>
      </c>
      <c r="H799" s="76" t="s">
        <v>1418</v>
      </c>
      <c r="I799" s="77" t="s">
        <v>165</v>
      </c>
      <c r="J799" s="77" t="s">
        <v>493</v>
      </c>
      <c r="M799" s="74"/>
    </row>
    <row r="800" spans="2:13" x14ac:dyDescent="0.25">
      <c r="B800" s="75">
        <v>41221</v>
      </c>
      <c r="C800" s="76" t="s">
        <v>975</v>
      </c>
      <c r="D800" s="77" t="s">
        <v>1423</v>
      </c>
      <c r="E800" s="78">
        <v>775</v>
      </c>
      <c r="F800" s="78">
        <v>248</v>
      </c>
      <c r="G800" s="76" t="s">
        <v>1417</v>
      </c>
      <c r="H800" s="76" t="s">
        <v>1418</v>
      </c>
      <c r="I800" s="77" t="s">
        <v>165</v>
      </c>
      <c r="J800" s="77" t="s">
        <v>493</v>
      </c>
      <c r="M800" s="74"/>
    </row>
    <row r="801" spans="2:13" x14ac:dyDescent="0.25">
      <c r="B801" s="75">
        <v>40415</v>
      </c>
      <c r="C801" s="76" t="s">
        <v>973</v>
      </c>
      <c r="D801" s="77" t="s">
        <v>1423</v>
      </c>
      <c r="E801" s="78">
        <v>1860</v>
      </c>
      <c r="F801" s="78">
        <v>595.20000000000005</v>
      </c>
      <c r="G801" s="76" t="s">
        <v>1417</v>
      </c>
      <c r="H801" s="76" t="s">
        <v>1418</v>
      </c>
      <c r="I801" s="77" t="s">
        <v>141</v>
      </c>
      <c r="J801" s="77" t="s">
        <v>493</v>
      </c>
      <c r="M801" s="74"/>
    </row>
    <row r="802" spans="2:13" x14ac:dyDescent="0.25">
      <c r="B802" s="75">
        <v>41150</v>
      </c>
      <c r="C802" s="76" t="s">
        <v>973</v>
      </c>
      <c r="D802" s="77" t="s">
        <v>1423</v>
      </c>
      <c r="E802" s="78">
        <v>165</v>
      </c>
      <c r="F802" s="78">
        <v>52.800000000000004</v>
      </c>
      <c r="G802" s="76" t="s">
        <v>1426</v>
      </c>
      <c r="H802" s="76" t="s">
        <v>1418</v>
      </c>
      <c r="I802" s="77" t="s">
        <v>116</v>
      </c>
      <c r="J802" s="77" t="s">
        <v>495</v>
      </c>
      <c r="M802" s="74"/>
    </row>
    <row r="803" spans="2:13" x14ac:dyDescent="0.25">
      <c r="B803" s="75">
        <v>41092</v>
      </c>
      <c r="C803" s="76" t="s">
        <v>969</v>
      </c>
      <c r="D803" s="77" t="s">
        <v>1423</v>
      </c>
      <c r="E803" s="78">
        <v>310</v>
      </c>
      <c r="F803" s="78">
        <v>99.2</v>
      </c>
      <c r="G803" s="76" t="s">
        <v>1417</v>
      </c>
      <c r="H803" s="76" t="s">
        <v>256</v>
      </c>
      <c r="I803" s="77" t="s">
        <v>206</v>
      </c>
      <c r="J803" s="77" t="s">
        <v>495</v>
      </c>
      <c r="M803" s="74"/>
    </row>
    <row r="804" spans="2:13" x14ac:dyDescent="0.25">
      <c r="B804" s="75">
        <v>40866</v>
      </c>
      <c r="C804" s="76" t="s">
        <v>979</v>
      </c>
      <c r="D804" s="77" t="s">
        <v>1428</v>
      </c>
      <c r="E804" s="78">
        <v>690</v>
      </c>
      <c r="F804" s="78">
        <v>220.8</v>
      </c>
      <c r="G804" s="76" t="s">
        <v>1430</v>
      </c>
      <c r="H804" s="76" t="s">
        <v>256</v>
      </c>
      <c r="I804" s="77" t="s">
        <v>206</v>
      </c>
      <c r="J804" s="77" t="s">
        <v>493</v>
      </c>
      <c r="M804" s="74"/>
    </row>
    <row r="805" spans="2:13" x14ac:dyDescent="0.25">
      <c r="B805" s="75">
        <v>41323</v>
      </c>
      <c r="C805" s="76" t="s">
        <v>969</v>
      </c>
      <c r="D805" s="77" t="s">
        <v>1419</v>
      </c>
      <c r="E805" s="78">
        <v>1424</v>
      </c>
      <c r="F805" s="78">
        <v>455.68</v>
      </c>
      <c r="G805" s="76" t="s">
        <v>1427</v>
      </c>
      <c r="H805" s="76" t="s">
        <v>254</v>
      </c>
      <c r="I805" s="77" t="s">
        <v>165</v>
      </c>
      <c r="J805" s="77" t="s">
        <v>493</v>
      </c>
      <c r="M805" s="74"/>
    </row>
    <row r="806" spans="2:13" x14ac:dyDescent="0.25">
      <c r="B806" s="75">
        <v>40483</v>
      </c>
      <c r="C806" s="76" t="s">
        <v>969</v>
      </c>
      <c r="D806" s="77" t="s">
        <v>1422</v>
      </c>
      <c r="E806" s="78">
        <v>580</v>
      </c>
      <c r="F806" s="78">
        <v>185.6</v>
      </c>
      <c r="G806" s="76" t="s">
        <v>1417</v>
      </c>
      <c r="H806" s="76" t="s">
        <v>256</v>
      </c>
      <c r="I806" s="77" t="s">
        <v>206</v>
      </c>
      <c r="J806" s="77" t="s">
        <v>493</v>
      </c>
      <c r="M806" s="74"/>
    </row>
    <row r="807" spans="2:13" x14ac:dyDescent="0.25">
      <c r="B807" s="75">
        <v>40591</v>
      </c>
      <c r="C807" s="76" t="s">
        <v>975</v>
      </c>
      <c r="D807" s="77" t="s">
        <v>1423</v>
      </c>
      <c r="E807" s="78">
        <v>3255</v>
      </c>
      <c r="F807" s="78">
        <v>1041.5999999999999</v>
      </c>
      <c r="G807" s="76" t="s">
        <v>1417</v>
      </c>
      <c r="H807" s="76" t="s">
        <v>254</v>
      </c>
      <c r="I807" s="77" t="s">
        <v>206</v>
      </c>
      <c r="J807" s="77" t="s">
        <v>493</v>
      </c>
      <c r="M807" s="74"/>
    </row>
    <row r="808" spans="2:13" x14ac:dyDescent="0.25">
      <c r="B808" s="75">
        <v>40846</v>
      </c>
      <c r="C808" s="76" t="s">
        <v>981</v>
      </c>
      <c r="D808" s="77" t="s">
        <v>1423</v>
      </c>
      <c r="E808" s="78">
        <v>1860</v>
      </c>
      <c r="F808" s="78">
        <v>595.20000000000005</v>
      </c>
      <c r="G808" s="76" t="s">
        <v>1417</v>
      </c>
      <c r="H808" s="76" t="s">
        <v>254</v>
      </c>
      <c r="I808" s="77" t="s">
        <v>165</v>
      </c>
      <c r="J808" s="77" t="s">
        <v>495</v>
      </c>
      <c r="M808" s="74"/>
    </row>
    <row r="809" spans="2:13" x14ac:dyDescent="0.25">
      <c r="B809" s="75">
        <v>40595</v>
      </c>
      <c r="C809" s="76" t="s">
        <v>969</v>
      </c>
      <c r="D809" s="77" t="s">
        <v>1420</v>
      </c>
      <c r="E809" s="78">
        <v>864</v>
      </c>
      <c r="F809" s="78">
        <v>276.48</v>
      </c>
      <c r="G809" s="76" t="s">
        <v>1430</v>
      </c>
      <c r="H809" s="76" t="s">
        <v>1418</v>
      </c>
      <c r="I809" s="77" t="s">
        <v>206</v>
      </c>
      <c r="J809" s="77" t="s">
        <v>493</v>
      </c>
      <c r="M809" s="74"/>
    </row>
    <row r="810" spans="2:13" x14ac:dyDescent="0.25">
      <c r="B810" s="75">
        <v>40595</v>
      </c>
      <c r="C810" s="76" t="s">
        <v>969</v>
      </c>
      <c r="D810" s="77" t="s">
        <v>1423</v>
      </c>
      <c r="E810" s="78">
        <v>775</v>
      </c>
      <c r="F810" s="78">
        <v>248</v>
      </c>
      <c r="G810" s="76" t="s">
        <v>1429</v>
      </c>
      <c r="H810" s="76" t="s">
        <v>254</v>
      </c>
      <c r="I810" s="77" t="s">
        <v>206</v>
      </c>
      <c r="J810" s="77" t="s">
        <v>493</v>
      </c>
      <c r="M810" s="74"/>
    </row>
    <row r="811" spans="2:13" x14ac:dyDescent="0.25">
      <c r="B811" s="75">
        <v>40414</v>
      </c>
      <c r="C811" s="76" t="s">
        <v>971</v>
      </c>
      <c r="D811" s="77" t="s">
        <v>1419</v>
      </c>
      <c r="E811" s="78">
        <v>555</v>
      </c>
      <c r="F811" s="78">
        <v>177.6</v>
      </c>
      <c r="G811" s="76" t="s">
        <v>1417</v>
      </c>
      <c r="H811" s="76" t="s">
        <v>256</v>
      </c>
      <c r="I811" s="77" t="s">
        <v>165</v>
      </c>
      <c r="J811" s="77" t="s">
        <v>493</v>
      </c>
      <c r="M811" s="74"/>
    </row>
    <row r="812" spans="2:13" x14ac:dyDescent="0.25">
      <c r="B812" s="75">
        <v>40503</v>
      </c>
      <c r="C812" s="76" t="s">
        <v>981</v>
      </c>
      <c r="D812" s="77" t="s">
        <v>1422</v>
      </c>
      <c r="E812" s="78">
        <v>725</v>
      </c>
      <c r="F812" s="78">
        <v>232</v>
      </c>
      <c r="G812" s="76" t="s">
        <v>1417</v>
      </c>
      <c r="H812" s="76" t="s">
        <v>254</v>
      </c>
      <c r="I812" s="77" t="s">
        <v>206</v>
      </c>
      <c r="J812" s="77" t="s">
        <v>495</v>
      </c>
      <c r="M812" s="74"/>
    </row>
    <row r="813" spans="2:13" x14ac:dyDescent="0.25">
      <c r="B813" s="75">
        <v>40454</v>
      </c>
      <c r="C813" s="76" t="s">
        <v>981</v>
      </c>
      <c r="D813" s="77" t="s">
        <v>1419</v>
      </c>
      <c r="E813" s="78">
        <v>890</v>
      </c>
      <c r="F813" s="78">
        <v>284.8</v>
      </c>
      <c r="G813" s="76" t="s">
        <v>1417</v>
      </c>
      <c r="H813" s="76" t="s">
        <v>256</v>
      </c>
      <c r="I813" s="77" t="s">
        <v>165</v>
      </c>
      <c r="J813" s="77" t="s">
        <v>493</v>
      </c>
      <c r="M813" s="74"/>
    </row>
    <row r="814" spans="2:13" x14ac:dyDescent="0.25">
      <c r="B814" s="75">
        <v>40465</v>
      </c>
      <c r="C814" s="76" t="s">
        <v>975</v>
      </c>
      <c r="D814" s="77" t="s">
        <v>1419</v>
      </c>
      <c r="E814" s="78">
        <v>370</v>
      </c>
      <c r="F814" s="78">
        <v>118.4</v>
      </c>
      <c r="G814" s="76" t="s">
        <v>1417</v>
      </c>
      <c r="H814" s="76" t="s">
        <v>1418</v>
      </c>
      <c r="I814" s="77" t="s">
        <v>165</v>
      </c>
      <c r="J814" s="77" t="s">
        <v>493</v>
      </c>
      <c r="M814" s="74"/>
    </row>
    <row r="815" spans="2:13" x14ac:dyDescent="0.25">
      <c r="B815" s="75">
        <v>40782</v>
      </c>
      <c r="C815" s="76" t="s">
        <v>979</v>
      </c>
      <c r="D815" s="77" t="s">
        <v>1425</v>
      </c>
      <c r="E815" s="78">
        <v>1560</v>
      </c>
      <c r="F815" s="78">
        <v>499.2</v>
      </c>
      <c r="G815" s="76" t="s">
        <v>1417</v>
      </c>
      <c r="H815" s="76" t="s">
        <v>1418</v>
      </c>
      <c r="I815" s="77" t="s">
        <v>206</v>
      </c>
      <c r="J815" s="77" t="s">
        <v>495</v>
      </c>
      <c r="M815" s="74"/>
    </row>
    <row r="816" spans="2:13" x14ac:dyDescent="0.25">
      <c r="B816" s="75">
        <v>40639</v>
      </c>
      <c r="C816" s="76" t="s">
        <v>973</v>
      </c>
      <c r="D816" s="77" t="s">
        <v>1416</v>
      </c>
      <c r="E816" s="78">
        <v>375</v>
      </c>
      <c r="F816" s="78">
        <v>120</v>
      </c>
      <c r="G816" s="76" t="s">
        <v>1417</v>
      </c>
      <c r="H816" s="76" t="s">
        <v>1418</v>
      </c>
      <c r="I816" s="77" t="s">
        <v>206</v>
      </c>
      <c r="J816" s="77" t="s">
        <v>493</v>
      </c>
      <c r="M816" s="74"/>
    </row>
    <row r="817" spans="2:13" x14ac:dyDescent="0.25">
      <c r="B817" s="75">
        <v>41159</v>
      </c>
      <c r="C817" s="76" t="s">
        <v>977</v>
      </c>
      <c r="D817" s="77" t="s">
        <v>1416</v>
      </c>
      <c r="E817" s="78">
        <v>1125</v>
      </c>
      <c r="F817" s="78">
        <v>360</v>
      </c>
      <c r="G817" s="76" t="s">
        <v>1417</v>
      </c>
      <c r="H817" s="76" t="s">
        <v>1418</v>
      </c>
      <c r="I817" s="77" t="s">
        <v>206</v>
      </c>
      <c r="J817" s="77" t="s">
        <v>493</v>
      </c>
      <c r="M817" s="74"/>
    </row>
    <row r="818" spans="2:13" x14ac:dyDescent="0.25">
      <c r="B818" s="75">
        <v>41213</v>
      </c>
      <c r="C818" s="76" t="s">
        <v>973</v>
      </c>
      <c r="D818" s="77" t="s">
        <v>1420</v>
      </c>
      <c r="E818" s="78">
        <v>96</v>
      </c>
      <c r="F818" s="78">
        <v>30.72</v>
      </c>
      <c r="G818" s="76" t="s">
        <v>1417</v>
      </c>
      <c r="H818" s="76" t="s">
        <v>256</v>
      </c>
      <c r="I818" s="77" t="s">
        <v>165</v>
      </c>
      <c r="J818" s="77" t="s">
        <v>495</v>
      </c>
      <c r="M818" s="74"/>
    </row>
    <row r="819" spans="2:13" x14ac:dyDescent="0.25">
      <c r="B819" s="75">
        <v>40937</v>
      </c>
      <c r="C819" s="76" t="s">
        <v>981</v>
      </c>
      <c r="D819" s="77" t="s">
        <v>1416</v>
      </c>
      <c r="E819" s="78">
        <v>1000</v>
      </c>
      <c r="F819" s="78">
        <v>320</v>
      </c>
      <c r="G819" s="76" t="s">
        <v>1417</v>
      </c>
      <c r="H819" s="76" t="s">
        <v>254</v>
      </c>
      <c r="I819" s="77" t="s">
        <v>116</v>
      </c>
      <c r="J819" s="77" t="s">
        <v>495</v>
      </c>
      <c r="M819" s="74"/>
    </row>
    <row r="820" spans="2:13" x14ac:dyDescent="0.25">
      <c r="B820" s="75">
        <v>40435</v>
      </c>
      <c r="C820" s="76" t="s">
        <v>971</v>
      </c>
      <c r="D820" s="77" t="s">
        <v>1416</v>
      </c>
      <c r="E820" s="78">
        <v>250</v>
      </c>
      <c r="F820" s="78">
        <v>80</v>
      </c>
      <c r="G820" s="76" t="s">
        <v>1426</v>
      </c>
      <c r="H820" s="76" t="s">
        <v>254</v>
      </c>
      <c r="I820" s="77" t="s">
        <v>206</v>
      </c>
      <c r="J820" s="77" t="s">
        <v>495</v>
      </c>
      <c r="M820" s="74"/>
    </row>
    <row r="821" spans="2:13" x14ac:dyDescent="0.25">
      <c r="B821" s="75">
        <v>41212</v>
      </c>
      <c r="C821" s="76" t="s">
        <v>971</v>
      </c>
      <c r="D821" s="77" t="s">
        <v>1428</v>
      </c>
      <c r="E821" s="78">
        <v>1150</v>
      </c>
      <c r="F821" s="78">
        <v>368</v>
      </c>
      <c r="G821" s="76" t="s">
        <v>1417</v>
      </c>
      <c r="H821" s="76" t="s">
        <v>254</v>
      </c>
      <c r="I821" s="77" t="s">
        <v>206</v>
      </c>
      <c r="J821" s="77" t="s">
        <v>493</v>
      </c>
      <c r="M821" s="74"/>
    </row>
    <row r="822" spans="2:13" x14ac:dyDescent="0.25">
      <c r="B822" s="75">
        <v>40667</v>
      </c>
      <c r="C822" s="76" t="s">
        <v>973</v>
      </c>
      <c r="D822" s="77" t="s">
        <v>1416</v>
      </c>
      <c r="E822" s="78">
        <v>500</v>
      </c>
      <c r="F822" s="78">
        <v>160</v>
      </c>
      <c r="G822" s="76" t="s">
        <v>1417</v>
      </c>
      <c r="H822" s="76" t="s">
        <v>1418</v>
      </c>
      <c r="I822" s="77" t="s">
        <v>165</v>
      </c>
      <c r="J822" s="77" t="s">
        <v>493</v>
      </c>
      <c r="M822" s="74"/>
    </row>
    <row r="823" spans="2:13" x14ac:dyDescent="0.25">
      <c r="B823" s="75">
        <v>40854</v>
      </c>
      <c r="C823" s="76" t="s">
        <v>969</v>
      </c>
      <c r="D823" s="77" t="s">
        <v>1422</v>
      </c>
      <c r="E823" s="78">
        <v>290</v>
      </c>
      <c r="F823" s="78">
        <v>92.8</v>
      </c>
      <c r="G823" s="76" t="s">
        <v>1421</v>
      </c>
      <c r="H823" s="76" t="s">
        <v>1418</v>
      </c>
      <c r="I823" s="77" t="s">
        <v>206</v>
      </c>
      <c r="J823" s="77" t="s">
        <v>493</v>
      </c>
      <c r="M823" s="74"/>
    </row>
    <row r="824" spans="2:13" x14ac:dyDescent="0.25">
      <c r="B824" s="75">
        <v>41201</v>
      </c>
      <c r="C824" s="76" t="s">
        <v>977</v>
      </c>
      <c r="D824" s="77" t="s">
        <v>1425</v>
      </c>
      <c r="E824" s="78">
        <v>1040</v>
      </c>
      <c r="F824" s="78">
        <v>332.8</v>
      </c>
      <c r="G824" s="76" t="s">
        <v>1417</v>
      </c>
      <c r="H824" s="76" t="s">
        <v>1418</v>
      </c>
      <c r="I824" s="77" t="s">
        <v>165</v>
      </c>
      <c r="J824" s="77" t="s">
        <v>493</v>
      </c>
      <c r="M824" s="74"/>
    </row>
    <row r="825" spans="2:13" x14ac:dyDescent="0.25">
      <c r="B825" s="75">
        <v>40601</v>
      </c>
      <c r="C825" s="76" t="s">
        <v>981</v>
      </c>
      <c r="D825" s="77" t="s">
        <v>1419</v>
      </c>
      <c r="E825" s="78">
        <v>1068</v>
      </c>
      <c r="F825" s="78">
        <v>341.76</v>
      </c>
      <c r="G825" s="76" t="s">
        <v>1417</v>
      </c>
      <c r="H825" s="76" t="s">
        <v>256</v>
      </c>
      <c r="I825" s="77" t="s">
        <v>206</v>
      </c>
      <c r="J825" s="77" t="s">
        <v>493</v>
      </c>
      <c r="M825" s="74"/>
    </row>
    <row r="826" spans="2:13" x14ac:dyDescent="0.25">
      <c r="B826" s="75">
        <v>41041</v>
      </c>
      <c r="C826" s="76" t="s">
        <v>979</v>
      </c>
      <c r="D826" s="77" t="s">
        <v>1423</v>
      </c>
      <c r="E826" s="78">
        <v>3720</v>
      </c>
      <c r="F826" s="78">
        <v>1190.4000000000001</v>
      </c>
      <c r="G826" s="76" t="s">
        <v>1427</v>
      </c>
      <c r="H826" s="76" t="s">
        <v>1418</v>
      </c>
      <c r="I826" s="77" t="s">
        <v>206</v>
      </c>
      <c r="J826" s="77" t="s">
        <v>493</v>
      </c>
      <c r="M826" s="74"/>
    </row>
    <row r="827" spans="2:13" x14ac:dyDescent="0.25">
      <c r="B827" s="75">
        <v>40803</v>
      </c>
      <c r="C827" s="76" t="s">
        <v>979</v>
      </c>
      <c r="D827" s="77" t="s">
        <v>1423</v>
      </c>
      <c r="E827" s="78">
        <v>465</v>
      </c>
      <c r="F827" s="78">
        <v>148.80000000000001</v>
      </c>
      <c r="G827" s="76" t="s">
        <v>1417</v>
      </c>
      <c r="H827" s="76" t="s">
        <v>256</v>
      </c>
      <c r="I827" s="77" t="s">
        <v>165</v>
      </c>
      <c r="J827" s="77" t="s">
        <v>493</v>
      </c>
      <c r="M827" s="74"/>
    </row>
    <row r="828" spans="2:13" x14ac:dyDescent="0.25">
      <c r="B828" s="75">
        <v>40647</v>
      </c>
      <c r="C828" s="76" t="s">
        <v>975</v>
      </c>
      <c r="D828" s="77" t="s">
        <v>1420</v>
      </c>
      <c r="E828" s="78">
        <v>1026</v>
      </c>
      <c r="F828" s="78">
        <v>328.32</v>
      </c>
      <c r="G828" s="76" t="s">
        <v>1417</v>
      </c>
      <c r="H828" s="76" t="s">
        <v>1418</v>
      </c>
      <c r="I828" s="77" t="s">
        <v>165</v>
      </c>
      <c r="J828" s="77" t="s">
        <v>493</v>
      </c>
      <c r="M828" s="74"/>
    </row>
    <row r="829" spans="2:13" x14ac:dyDescent="0.25">
      <c r="B829" s="75">
        <v>41055</v>
      </c>
      <c r="C829" s="76" t="s">
        <v>979</v>
      </c>
      <c r="D829" s="77" t="s">
        <v>1424</v>
      </c>
      <c r="E829" s="78">
        <v>1920</v>
      </c>
      <c r="F829" s="78">
        <v>614.4</v>
      </c>
      <c r="G829" s="76" t="s">
        <v>1417</v>
      </c>
      <c r="H829" s="76" t="s">
        <v>1418</v>
      </c>
      <c r="I829" s="77" t="s">
        <v>206</v>
      </c>
      <c r="J829" s="77" t="s">
        <v>495</v>
      </c>
      <c r="M829" s="74"/>
    </row>
    <row r="830" spans="2:13" x14ac:dyDescent="0.25">
      <c r="B830" s="75">
        <v>40857</v>
      </c>
      <c r="C830" s="76" t="s">
        <v>975</v>
      </c>
      <c r="D830" s="77" t="s">
        <v>1416</v>
      </c>
      <c r="E830" s="78">
        <v>625</v>
      </c>
      <c r="F830" s="78">
        <v>200</v>
      </c>
      <c r="G830" s="76" t="s">
        <v>1421</v>
      </c>
      <c r="H830" s="76" t="s">
        <v>1418</v>
      </c>
      <c r="I830" s="77" t="s">
        <v>206</v>
      </c>
      <c r="J830" s="77" t="s">
        <v>495</v>
      </c>
      <c r="M830" s="74"/>
    </row>
    <row r="831" spans="2:13" x14ac:dyDescent="0.25">
      <c r="B831" s="75">
        <v>40652</v>
      </c>
      <c r="C831" s="76" t="s">
        <v>971</v>
      </c>
      <c r="D831" s="77" t="s">
        <v>1416</v>
      </c>
      <c r="E831" s="78">
        <v>500</v>
      </c>
      <c r="F831" s="78">
        <v>160</v>
      </c>
      <c r="G831" s="76" t="s">
        <v>1417</v>
      </c>
      <c r="H831" s="76" t="s">
        <v>1418</v>
      </c>
      <c r="I831" s="77" t="s">
        <v>165</v>
      </c>
      <c r="J831" s="77" t="s">
        <v>493</v>
      </c>
      <c r="M831" s="74"/>
    </row>
    <row r="832" spans="2:13" x14ac:dyDescent="0.25">
      <c r="B832" s="75">
        <v>41372</v>
      </c>
      <c r="C832" s="76" t="s">
        <v>969</v>
      </c>
      <c r="D832" s="77" t="s">
        <v>1416</v>
      </c>
      <c r="E832" s="78">
        <v>1125</v>
      </c>
      <c r="F832" s="78">
        <v>360</v>
      </c>
      <c r="G832" s="76" t="s">
        <v>1421</v>
      </c>
      <c r="H832" s="76" t="s">
        <v>1418</v>
      </c>
      <c r="I832" s="77" t="s">
        <v>165</v>
      </c>
      <c r="J832" s="77" t="s">
        <v>493</v>
      </c>
      <c r="M832" s="74"/>
    </row>
    <row r="833" spans="2:13" x14ac:dyDescent="0.25">
      <c r="B833" s="75">
        <v>40819</v>
      </c>
      <c r="C833" s="76" t="s">
        <v>969</v>
      </c>
      <c r="D833" s="77" t="s">
        <v>1420</v>
      </c>
      <c r="E833" s="78">
        <v>114</v>
      </c>
      <c r="F833" s="78">
        <v>36.480000000000004</v>
      </c>
      <c r="G833" s="76" t="s">
        <v>1417</v>
      </c>
      <c r="H833" s="76" t="s">
        <v>1418</v>
      </c>
      <c r="I833" s="77" t="s">
        <v>206</v>
      </c>
      <c r="J833" s="77" t="s">
        <v>493</v>
      </c>
      <c r="M833" s="74"/>
    </row>
    <row r="834" spans="2:13" x14ac:dyDescent="0.25">
      <c r="B834" s="75">
        <v>41309</v>
      </c>
      <c r="C834" s="76" t="s">
        <v>969</v>
      </c>
      <c r="D834" s="77" t="s">
        <v>1420</v>
      </c>
      <c r="E834" s="78">
        <v>456</v>
      </c>
      <c r="F834" s="78">
        <v>145.92000000000002</v>
      </c>
      <c r="G834" s="76" t="s">
        <v>1429</v>
      </c>
      <c r="H834" s="76" t="s">
        <v>1418</v>
      </c>
      <c r="I834" s="77" t="s">
        <v>113</v>
      </c>
      <c r="J834" s="77" t="s">
        <v>493</v>
      </c>
      <c r="M834" s="74"/>
    </row>
    <row r="835" spans="2:13" x14ac:dyDescent="0.25">
      <c r="B835" s="75">
        <v>40874</v>
      </c>
      <c r="C835" s="76" t="s">
        <v>981</v>
      </c>
      <c r="D835" s="77" t="s">
        <v>1423</v>
      </c>
      <c r="E835" s="78">
        <v>1650</v>
      </c>
      <c r="F835" s="78">
        <v>528</v>
      </c>
      <c r="G835" s="76" t="s">
        <v>1417</v>
      </c>
      <c r="H835" s="76" t="s">
        <v>1418</v>
      </c>
      <c r="I835" s="77" t="s">
        <v>165</v>
      </c>
      <c r="J835" s="77" t="s">
        <v>493</v>
      </c>
      <c r="M835" s="74"/>
    </row>
    <row r="836" spans="2:13" x14ac:dyDescent="0.25">
      <c r="B836" s="75">
        <v>40513</v>
      </c>
      <c r="C836" s="76" t="s">
        <v>973</v>
      </c>
      <c r="D836" s="77" t="s">
        <v>1425</v>
      </c>
      <c r="E836" s="78">
        <v>2340</v>
      </c>
      <c r="F836" s="78">
        <v>748.80000000000007</v>
      </c>
      <c r="G836" s="76" t="s">
        <v>1429</v>
      </c>
      <c r="H836" s="76" t="s">
        <v>1418</v>
      </c>
      <c r="I836" s="77" t="s">
        <v>206</v>
      </c>
      <c r="J836" s="77" t="s">
        <v>495</v>
      </c>
      <c r="M836" s="74"/>
    </row>
    <row r="837" spans="2:13" x14ac:dyDescent="0.25">
      <c r="B837" s="75">
        <v>41338</v>
      </c>
      <c r="C837" s="76" t="s">
        <v>971</v>
      </c>
      <c r="D837" s="77" t="s">
        <v>1419</v>
      </c>
      <c r="E837" s="78">
        <v>1246</v>
      </c>
      <c r="F837" s="78">
        <v>398.72</v>
      </c>
      <c r="G837" s="76" t="s">
        <v>1417</v>
      </c>
      <c r="H837" s="76" t="s">
        <v>254</v>
      </c>
      <c r="I837" s="77" t="s">
        <v>206</v>
      </c>
      <c r="J837" s="77" t="s">
        <v>493</v>
      </c>
      <c r="M837" s="74"/>
    </row>
    <row r="838" spans="2:13" x14ac:dyDescent="0.25">
      <c r="B838" s="75">
        <v>40660</v>
      </c>
      <c r="C838" s="76" t="s">
        <v>973</v>
      </c>
      <c r="D838" s="77" t="s">
        <v>1420</v>
      </c>
      <c r="E838" s="78">
        <v>342</v>
      </c>
      <c r="F838" s="78">
        <v>109.44</v>
      </c>
      <c r="G838" s="76" t="s">
        <v>1417</v>
      </c>
      <c r="H838" s="76" t="s">
        <v>1418</v>
      </c>
      <c r="I838" s="77" t="s">
        <v>165</v>
      </c>
      <c r="J838" s="77" t="s">
        <v>495</v>
      </c>
      <c r="M838" s="74"/>
    </row>
    <row r="839" spans="2:13" x14ac:dyDescent="0.25">
      <c r="B839" s="75">
        <v>40617</v>
      </c>
      <c r="C839" s="76" t="s">
        <v>971</v>
      </c>
      <c r="D839" s="77" t="s">
        <v>1419</v>
      </c>
      <c r="E839" s="78">
        <v>712</v>
      </c>
      <c r="F839" s="78">
        <v>227.84</v>
      </c>
      <c r="G839" s="76" t="s">
        <v>1417</v>
      </c>
      <c r="H839" s="76" t="s">
        <v>1418</v>
      </c>
      <c r="I839" s="77" t="s">
        <v>165</v>
      </c>
      <c r="J839" s="77" t="s">
        <v>493</v>
      </c>
      <c r="M839" s="74"/>
    </row>
    <row r="840" spans="2:13" x14ac:dyDescent="0.25">
      <c r="B840" s="75">
        <v>41005</v>
      </c>
      <c r="C840" s="76" t="s">
        <v>977</v>
      </c>
      <c r="D840" s="77" t="s">
        <v>1423</v>
      </c>
      <c r="E840" s="78">
        <v>1085</v>
      </c>
      <c r="F840" s="78">
        <v>347.2</v>
      </c>
      <c r="G840" s="76" t="s">
        <v>1417</v>
      </c>
      <c r="H840" s="76" t="s">
        <v>1418</v>
      </c>
      <c r="I840" s="77" t="s">
        <v>165</v>
      </c>
      <c r="J840" s="77" t="s">
        <v>493</v>
      </c>
      <c r="M840" s="74"/>
    </row>
    <row r="841" spans="2:13" x14ac:dyDescent="0.25">
      <c r="B841" s="75">
        <v>41039</v>
      </c>
      <c r="C841" s="76" t="s">
        <v>975</v>
      </c>
      <c r="D841" s="77" t="s">
        <v>1419</v>
      </c>
      <c r="E841" s="78">
        <v>1602</v>
      </c>
      <c r="F841" s="78">
        <v>512.64</v>
      </c>
      <c r="G841" s="76" t="s">
        <v>1417</v>
      </c>
      <c r="H841" s="76" t="s">
        <v>1418</v>
      </c>
      <c r="I841" s="77" t="s">
        <v>206</v>
      </c>
      <c r="J841" s="77" t="s">
        <v>493</v>
      </c>
      <c r="M841" s="74"/>
    </row>
    <row r="842" spans="2:13" x14ac:dyDescent="0.25">
      <c r="B842" s="75">
        <v>41255</v>
      </c>
      <c r="C842" s="76" t="s">
        <v>973</v>
      </c>
      <c r="D842" s="77" t="s">
        <v>1416</v>
      </c>
      <c r="E842" s="78">
        <v>375</v>
      </c>
      <c r="F842" s="78">
        <v>120</v>
      </c>
      <c r="G842" s="76" t="s">
        <v>1427</v>
      </c>
      <c r="H842" s="76" t="s">
        <v>1418</v>
      </c>
      <c r="I842" s="77" t="s">
        <v>165</v>
      </c>
      <c r="J842" s="77" t="s">
        <v>493</v>
      </c>
      <c r="M842" s="74"/>
    </row>
    <row r="843" spans="2:13" x14ac:dyDescent="0.25">
      <c r="B843" s="75">
        <v>40434</v>
      </c>
      <c r="C843" s="76" t="s">
        <v>969</v>
      </c>
      <c r="D843" s="77" t="s">
        <v>1422</v>
      </c>
      <c r="E843" s="78">
        <v>1015</v>
      </c>
      <c r="F843" s="78">
        <v>324.8</v>
      </c>
      <c r="G843" s="76" t="s">
        <v>1417</v>
      </c>
      <c r="H843" s="76" t="s">
        <v>1418</v>
      </c>
      <c r="I843" s="77" t="s">
        <v>235</v>
      </c>
      <c r="J843" s="77" t="s">
        <v>493</v>
      </c>
      <c r="M843" s="74"/>
    </row>
    <row r="844" spans="2:13" x14ac:dyDescent="0.25">
      <c r="B844" s="75">
        <v>41247</v>
      </c>
      <c r="C844" s="76" t="s">
        <v>971</v>
      </c>
      <c r="D844" s="77" t="s">
        <v>1416</v>
      </c>
      <c r="E844" s="78">
        <v>750</v>
      </c>
      <c r="F844" s="78">
        <v>240</v>
      </c>
      <c r="G844" s="76" t="s">
        <v>1417</v>
      </c>
      <c r="H844" s="76" t="s">
        <v>254</v>
      </c>
      <c r="I844" s="77" t="s">
        <v>165</v>
      </c>
      <c r="J844" s="77" t="s">
        <v>493</v>
      </c>
      <c r="M844" s="74"/>
    </row>
    <row r="845" spans="2:13" x14ac:dyDescent="0.25">
      <c r="B845" s="75">
        <v>40704</v>
      </c>
      <c r="C845" s="76" t="s">
        <v>977</v>
      </c>
      <c r="D845" s="77" t="s">
        <v>1422</v>
      </c>
      <c r="E845" s="78">
        <v>435</v>
      </c>
      <c r="F845" s="78">
        <v>139.20000000000002</v>
      </c>
      <c r="G845" s="76" t="s">
        <v>1417</v>
      </c>
      <c r="H845" s="76" t="s">
        <v>256</v>
      </c>
      <c r="I845" s="77" t="s">
        <v>206</v>
      </c>
      <c r="J845" s="77" t="s">
        <v>493</v>
      </c>
      <c r="M845" s="74"/>
    </row>
    <row r="846" spans="2:13" x14ac:dyDescent="0.25">
      <c r="B846" s="75">
        <v>41332</v>
      </c>
      <c r="C846" s="76" t="s">
        <v>973</v>
      </c>
      <c r="D846" s="77" t="s">
        <v>1422</v>
      </c>
      <c r="E846" s="78">
        <v>1305</v>
      </c>
      <c r="F846" s="78">
        <v>417.6</v>
      </c>
      <c r="G846" s="76" t="s">
        <v>1417</v>
      </c>
      <c r="H846" s="76" t="s">
        <v>1418</v>
      </c>
      <c r="I846" s="77" t="s">
        <v>165</v>
      </c>
      <c r="J846" s="77" t="s">
        <v>495</v>
      </c>
      <c r="M846" s="74"/>
    </row>
    <row r="847" spans="2:13" x14ac:dyDescent="0.25">
      <c r="B847" s="75">
        <v>41087</v>
      </c>
      <c r="C847" s="76" t="s">
        <v>973</v>
      </c>
      <c r="D847" s="77" t="s">
        <v>1416</v>
      </c>
      <c r="E847" s="78">
        <v>875</v>
      </c>
      <c r="F847" s="78">
        <v>280</v>
      </c>
      <c r="G847" s="76" t="s">
        <v>1417</v>
      </c>
      <c r="H847" s="76" t="s">
        <v>254</v>
      </c>
      <c r="I847" s="77" t="s">
        <v>165</v>
      </c>
      <c r="J847" s="77" t="s">
        <v>493</v>
      </c>
      <c r="M847" s="74"/>
    </row>
    <row r="848" spans="2:13" x14ac:dyDescent="0.25">
      <c r="B848" s="75">
        <v>41199</v>
      </c>
      <c r="C848" s="76" t="s">
        <v>973</v>
      </c>
      <c r="D848" s="77" t="s">
        <v>1416</v>
      </c>
      <c r="E848" s="78">
        <v>375</v>
      </c>
      <c r="F848" s="78">
        <v>120</v>
      </c>
      <c r="G848" s="76" t="s">
        <v>1417</v>
      </c>
      <c r="H848" s="76" t="s">
        <v>254</v>
      </c>
      <c r="I848" s="77" t="s">
        <v>165</v>
      </c>
      <c r="J848" s="77" t="s">
        <v>493</v>
      </c>
      <c r="M848" s="74"/>
    </row>
    <row r="849" spans="2:13" x14ac:dyDescent="0.25">
      <c r="B849" s="75">
        <v>41084</v>
      </c>
      <c r="C849" s="76" t="s">
        <v>981</v>
      </c>
      <c r="D849" s="77" t="s">
        <v>1419</v>
      </c>
      <c r="E849" s="78">
        <v>1246</v>
      </c>
      <c r="F849" s="78">
        <v>398.72</v>
      </c>
      <c r="G849" s="76" t="s">
        <v>1421</v>
      </c>
      <c r="H849" s="76" t="s">
        <v>1418</v>
      </c>
      <c r="I849" s="77" t="s">
        <v>165</v>
      </c>
      <c r="J849" s="77" t="s">
        <v>493</v>
      </c>
      <c r="M849" s="74"/>
    </row>
    <row r="850" spans="2:13" x14ac:dyDescent="0.25">
      <c r="B850" s="75">
        <v>41212</v>
      </c>
      <c r="C850" s="76" t="s">
        <v>971</v>
      </c>
      <c r="D850" s="77" t="s">
        <v>1419</v>
      </c>
      <c r="E850" s="78">
        <v>1602</v>
      </c>
      <c r="F850" s="78">
        <v>512.64</v>
      </c>
      <c r="G850" s="76" t="s">
        <v>1421</v>
      </c>
      <c r="H850" s="76" t="s">
        <v>1418</v>
      </c>
      <c r="I850" s="77" t="s">
        <v>165</v>
      </c>
      <c r="J850" s="77" t="s">
        <v>495</v>
      </c>
      <c r="M850" s="74"/>
    </row>
    <row r="851" spans="2:13" x14ac:dyDescent="0.25">
      <c r="B851" s="75">
        <v>41375</v>
      </c>
      <c r="C851" s="76" t="s">
        <v>975</v>
      </c>
      <c r="D851" s="77" t="s">
        <v>1425</v>
      </c>
      <c r="E851" s="78">
        <v>2340</v>
      </c>
      <c r="F851" s="78">
        <v>748.80000000000007</v>
      </c>
      <c r="G851" s="76" t="s">
        <v>1417</v>
      </c>
      <c r="H851" s="76" t="s">
        <v>256</v>
      </c>
      <c r="I851" s="77" t="s">
        <v>165</v>
      </c>
      <c r="J851" s="77" t="s">
        <v>493</v>
      </c>
      <c r="M851" s="74"/>
    </row>
    <row r="852" spans="2:13" x14ac:dyDescent="0.25">
      <c r="B852" s="75">
        <v>41146</v>
      </c>
      <c r="C852" s="76" t="s">
        <v>979</v>
      </c>
      <c r="D852" s="77" t="s">
        <v>1420</v>
      </c>
      <c r="E852" s="78">
        <v>342</v>
      </c>
      <c r="F852" s="78">
        <v>109.44</v>
      </c>
      <c r="G852" s="76" t="s">
        <v>1417</v>
      </c>
      <c r="H852" s="76" t="s">
        <v>256</v>
      </c>
      <c r="I852" s="77" t="s">
        <v>165</v>
      </c>
      <c r="J852" s="77" t="s">
        <v>493</v>
      </c>
      <c r="M852" s="74"/>
    </row>
    <row r="853" spans="2:13" x14ac:dyDescent="0.25">
      <c r="B853" s="75">
        <v>40689</v>
      </c>
      <c r="C853" s="76" t="s">
        <v>975</v>
      </c>
      <c r="D853" s="77" t="s">
        <v>1423</v>
      </c>
      <c r="E853" s="78">
        <v>1395</v>
      </c>
      <c r="F853" s="78">
        <v>446.40000000000003</v>
      </c>
      <c r="G853" s="76" t="s">
        <v>1417</v>
      </c>
      <c r="H853" s="76" t="s">
        <v>256</v>
      </c>
      <c r="I853" s="77" t="s">
        <v>165</v>
      </c>
      <c r="J853" s="77" t="s">
        <v>493</v>
      </c>
      <c r="M853" s="74"/>
    </row>
    <row r="854" spans="2:13" x14ac:dyDescent="0.25">
      <c r="B854" s="75">
        <v>41203</v>
      </c>
      <c r="C854" s="76" t="s">
        <v>981</v>
      </c>
      <c r="D854" s="77" t="s">
        <v>1420</v>
      </c>
      <c r="E854" s="78">
        <v>798</v>
      </c>
      <c r="F854" s="78">
        <v>255.36</v>
      </c>
      <c r="G854" s="76" t="s">
        <v>1417</v>
      </c>
      <c r="H854" s="76" t="s">
        <v>1418</v>
      </c>
      <c r="I854" s="77" t="s">
        <v>235</v>
      </c>
      <c r="J854" s="77" t="s">
        <v>495</v>
      </c>
      <c r="M854" s="74"/>
    </row>
    <row r="855" spans="2:13" x14ac:dyDescent="0.25">
      <c r="B855" s="75">
        <v>40960</v>
      </c>
      <c r="C855" s="76" t="s">
        <v>971</v>
      </c>
      <c r="D855" s="77" t="s">
        <v>1424</v>
      </c>
      <c r="E855" s="78">
        <v>1600</v>
      </c>
      <c r="F855" s="78">
        <v>512</v>
      </c>
      <c r="G855" s="76" t="s">
        <v>1417</v>
      </c>
      <c r="H855" s="76" t="s">
        <v>1418</v>
      </c>
      <c r="I855" s="77" t="s">
        <v>206</v>
      </c>
      <c r="J855" s="77" t="s">
        <v>493</v>
      </c>
      <c r="M855" s="74"/>
    </row>
    <row r="856" spans="2:13" x14ac:dyDescent="0.25">
      <c r="B856" s="75">
        <v>41030</v>
      </c>
      <c r="C856" s="76" t="s">
        <v>971</v>
      </c>
      <c r="D856" s="77" t="s">
        <v>1416</v>
      </c>
      <c r="E856" s="78">
        <v>375</v>
      </c>
      <c r="F856" s="78">
        <v>120</v>
      </c>
      <c r="G856" s="76" t="s">
        <v>1417</v>
      </c>
      <c r="H856" s="76" t="s">
        <v>256</v>
      </c>
      <c r="I856" s="77" t="s">
        <v>165</v>
      </c>
      <c r="J856" s="77" t="s">
        <v>493</v>
      </c>
      <c r="M856" s="74"/>
    </row>
    <row r="857" spans="2:13" x14ac:dyDescent="0.25">
      <c r="B857" s="75">
        <v>41242</v>
      </c>
      <c r="C857" s="76" t="s">
        <v>975</v>
      </c>
      <c r="D857" s="77" t="s">
        <v>1423</v>
      </c>
      <c r="E857" s="78">
        <v>1395</v>
      </c>
      <c r="F857" s="78">
        <v>446.40000000000003</v>
      </c>
      <c r="G857" s="76" t="s">
        <v>1417</v>
      </c>
      <c r="H857" s="76" t="s">
        <v>1418</v>
      </c>
      <c r="I857" s="77" t="s">
        <v>206</v>
      </c>
      <c r="J857" s="77" t="s">
        <v>495</v>
      </c>
      <c r="M857" s="74"/>
    </row>
    <row r="858" spans="2:13" x14ac:dyDescent="0.25">
      <c r="B858" s="75">
        <v>41084</v>
      </c>
      <c r="C858" s="76" t="s">
        <v>981</v>
      </c>
      <c r="D858" s="77" t="s">
        <v>1423</v>
      </c>
      <c r="E858" s="78">
        <v>330</v>
      </c>
      <c r="F858" s="78">
        <v>105.60000000000001</v>
      </c>
      <c r="G858" s="76" t="s">
        <v>1417</v>
      </c>
      <c r="H858" s="76" t="s">
        <v>1418</v>
      </c>
      <c r="I858" s="77" t="s">
        <v>206</v>
      </c>
      <c r="J858" s="77" t="s">
        <v>493</v>
      </c>
      <c r="M858" s="74"/>
    </row>
    <row r="859" spans="2:13" x14ac:dyDescent="0.25">
      <c r="B859" s="75">
        <v>41098</v>
      </c>
      <c r="C859" s="76" t="s">
        <v>981</v>
      </c>
      <c r="D859" s="77" t="s">
        <v>1428</v>
      </c>
      <c r="E859" s="78">
        <v>1610</v>
      </c>
      <c r="F859" s="78">
        <v>515.20000000000005</v>
      </c>
      <c r="G859" s="76" t="s">
        <v>1430</v>
      </c>
      <c r="H859" s="76" t="s">
        <v>256</v>
      </c>
      <c r="I859" s="77" t="s">
        <v>165</v>
      </c>
      <c r="J859" s="77" t="s">
        <v>493</v>
      </c>
      <c r="M859" s="74"/>
    </row>
    <row r="860" spans="2:13" x14ac:dyDescent="0.25">
      <c r="B860" s="75">
        <v>40411</v>
      </c>
      <c r="C860" s="76" t="s">
        <v>979</v>
      </c>
      <c r="D860" s="77" t="s">
        <v>1428</v>
      </c>
      <c r="E860" s="78">
        <v>920</v>
      </c>
      <c r="F860" s="78">
        <v>294.40000000000003</v>
      </c>
      <c r="G860" s="76" t="s">
        <v>1417</v>
      </c>
      <c r="H860" s="76" t="s">
        <v>254</v>
      </c>
      <c r="I860" s="77" t="s">
        <v>206</v>
      </c>
      <c r="J860" s="77" t="s">
        <v>493</v>
      </c>
      <c r="M860" s="74"/>
    </row>
    <row r="861" spans="2:13" x14ac:dyDescent="0.25">
      <c r="B861" s="75">
        <v>40579</v>
      </c>
      <c r="C861" s="76" t="s">
        <v>979</v>
      </c>
      <c r="D861" s="77" t="s">
        <v>1428</v>
      </c>
      <c r="E861" s="78">
        <v>2070</v>
      </c>
      <c r="F861" s="78">
        <v>662.4</v>
      </c>
      <c r="G861" s="76" t="s">
        <v>1417</v>
      </c>
      <c r="H861" s="76" t="s">
        <v>1418</v>
      </c>
      <c r="I861" s="77" t="s">
        <v>141</v>
      </c>
      <c r="J861" s="77" t="s">
        <v>493</v>
      </c>
      <c r="M861" s="74"/>
    </row>
    <row r="862" spans="2:13" x14ac:dyDescent="0.25">
      <c r="B862" s="75">
        <v>41322</v>
      </c>
      <c r="C862" s="76" t="s">
        <v>981</v>
      </c>
      <c r="D862" s="77" t="s">
        <v>1416</v>
      </c>
      <c r="E862" s="78">
        <v>750</v>
      </c>
      <c r="F862" s="78">
        <v>240</v>
      </c>
      <c r="G862" s="76" t="s">
        <v>1417</v>
      </c>
      <c r="H862" s="76" t="s">
        <v>1418</v>
      </c>
      <c r="I862" s="77" t="s">
        <v>206</v>
      </c>
      <c r="J862" s="77" t="s">
        <v>493</v>
      </c>
      <c r="M862" s="74"/>
    </row>
    <row r="863" spans="2:13" x14ac:dyDescent="0.25">
      <c r="B863" s="75">
        <v>40674</v>
      </c>
      <c r="C863" s="76" t="s">
        <v>973</v>
      </c>
      <c r="D863" s="77" t="s">
        <v>1420</v>
      </c>
      <c r="E863" s="78">
        <v>456</v>
      </c>
      <c r="F863" s="78">
        <v>145.92000000000002</v>
      </c>
      <c r="G863" s="76" t="s">
        <v>1417</v>
      </c>
      <c r="H863" s="76" t="s">
        <v>1418</v>
      </c>
      <c r="I863" s="77" t="s">
        <v>165</v>
      </c>
      <c r="J863" s="77" t="s">
        <v>493</v>
      </c>
      <c r="M863" s="74"/>
    </row>
    <row r="864" spans="2:13" x14ac:dyDescent="0.25">
      <c r="B864" s="75">
        <v>41242</v>
      </c>
      <c r="C864" s="76" t="s">
        <v>975</v>
      </c>
      <c r="D864" s="77" t="s">
        <v>1419</v>
      </c>
      <c r="E864" s="78">
        <v>1246</v>
      </c>
      <c r="F864" s="78">
        <v>398.72</v>
      </c>
      <c r="G864" s="76" t="s">
        <v>1417</v>
      </c>
      <c r="H864" s="76" t="s">
        <v>1418</v>
      </c>
      <c r="I864" s="77" t="s">
        <v>165</v>
      </c>
      <c r="J864" s="77" t="s">
        <v>493</v>
      </c>
      <c r="M864" s="74"/>
    </row>
    <row r="865" spans="2:13" x14ac:dyDescent="0.25">
      <c r="B865" s="75">
        <v>40950</v>
      </c>
      <c r="C865" s="76" t="s">
        <v>979</v>
      </c>
      <c r="D865" s="77" t="s">
        <v>1416</v>
      </c>
      <c r="E865" s="78">
        <v>875</v>
      </c>
      <c r="F865" s="78">
        <v>280</v>
      </c>
      <c r="G865" s="76" t="s">
        <v>1417</v>
      </c>
      <c r="H865" s="76" t="s">
        <v>1418</v>
      </c>
      <c r="I865" s="77" t="s">
        <v>165</v>
      </c>
      <c r="J865" s="77" t="s">
        <v>493</v>
      </c>
      <c r="M865" s="74"/>
    </row>
    <row r="866" spans="2:13" x14ac:dyDescent="0.25">
      <c r="B866" s="75">
        <v>40721</v>
      </c>
      <c r="C866" s="76" t="s">
        <v>969</v>
      </c>
      <c r="D866" s="77" t="s">
        <v>1428</v>
      </c>
      <c r="E866" s="78">
        <v>1150</v>
      </c>
      <c r="F866" s="78">
        <v>368</v>
      </c>
      <c r="G866" s="76" t="s">
        <v>1417</v>
      </c>
      <c r="H866" s="76" t="s">
        <v>254</v>
      </c>
      <c r="I866" s="77" t="s">
        <v>165</v>
      </c>
      <c r="J866" s="77" t="s">
        <v>493</v>
      </c>
      <c r="M866" s="74"/>
    </row>
    <row r="867" spans="2:13" x14ac:dyDescent="0.25">
      <c r="B867" s="75">
        <v>41296</v>
      </c>
      <c r="C867" s="76" t="s">
        <v>971</v>
      </c>
      <c r="D867" s="77" t="s">
        <v>1420</v>
      </c>
      <c r="E867" s="78">
        <v>684</v>
      </c>
      <c r="F867" s="78">
        <v>218.88</v>
      </c>
      <c r="G867" s="76" t="s">
        <v>1417</v>
      </c>
      <c r="H867" s="76" t="s">
        <v>254</v>
      </c>
      <c r="I867" s="77" t="s">
        <v>165</v>
      </c>
      <c r="J867" s="77" t="s">
        <v>493</v>
      </c>
      <c r="M867" s="74"/>
    </row>
    <row r="868" spans="2:13" x14ac:dyDescent="0.25">
      <c r="B868" s="75">
        <v>40444</v>
      </c>
      <c r="C868" s="76" t="s">
        <v>975</v>
      </c>
      <c r="D868" s="77" t="s">
        <v>1422</v>
      </c>
      <c r="E868" s="78">
        <v>290</v>
      </c>
      <c r="F868" s="78">
        <v>92.8</v>
      </c>
      <c r="G868" s="76" t="s">
        <v>1417</v>
      </c>
      <c r="H868" s="76" t="s">
        <v>1418</v>
      </c>
      <c r="I868" s="77" t="s">
        <v>206</v>
      </c>
      <c r="J868" s="77" t="s">
        <v>493</v>
      </c>
      <c r="M868" s="74"/>
    </row>
    <row r="869" spans="2:13" x14ac:dyDescent="0.25">
      <c r="B869" s="75">
        <v>40859</v>
      </c>
      <c r="C869" s="76" t="s">
        <v>979</v>
      </c>
      <c r="D869" s="77" t="s">
        <v>1420</v>
      </c>
      <c r="E869" s="78">
        <v>684</v>
      </c>
      <c r="F869" s="78">
        <v>218.88</v>
      </c>
      <c r="G869" s="76" t="s">
        <v>1417</v>
      </c>
      <c r="H869" s="76" t="s">
        <v>1418</v>
      </c>
      <c r="I869" s="77" t="s">
        <v>165</v>
      </c>
      <c r="J869" s="77" t="s">
        <v>493</v>
      </c>
      <c r="M869" s="74"/>
    </row>
    <row r="870" spans="2:13" x14ac:dyDescent="0.25">
      <c r="B870" s="75">
        <v>41172</v>
      </c>
      <c r="C870" s="76" t="s">
        <v>975</v>
      </c>
      <c r="D870" s="77" t="s">
        <v>1420</v>
      </c>
      <c r="E870" s="78">
        <v>912</v>
      </c>
      <c r="F870" s="78">
        <v>291.84000000000003</v>
      </c>
      <c r="G870" s="76" t="s">
        <v>1417</v>
      </c>
      <c r="H870" s="76" t="s">
        <v>256</v>
      </c>
      <c r="I870" s="77" t="s">
        <v>165</v>
      </c>
      <c r="J870" s="77" t="s">
        <v>493</v>
      </c>
      <c r="M870" s="74"/>
    </row>
    <row r="871" spans="2:13" x14ac:dyDescent="0.25">
      <c r="B871" s="75">
        <v>40676</v>
      </c>
      <c r="C871" s="76" t="s">
        <v>977</v>
      </c>
      <c r="D871" s="77" t="s">
        <v>1428</v>
      </c>
      <c r="E871" s="78">
        <v>690</v>
      </c>
      <c r="F871" s="78">
        <v>220.8</v>
      </c>
      <c r="G871" s="76" t="s">
        <v>1417</v>
      </c>
      <c r="H871" s="76" t="s">
        <v>1418</v>
      </c>
      <c r="I871" s="77" t="s">
        <v>165</v>
      </c>
      <c r="J871" s="77" t="s">
        <v>493</v>
      </c>
      <c r="M871" s="74"/>
    </row>
    <row r="872" spans="2:13" x14ac:dyDescent="0.25">
      <c r="B872" s="75">
        <v>40860</v>
      </c>
      <c r="C872" s="76" t="s">
        <v>981</v>
      </c>
      <c r="D872" s="77" t="s">
        <v>1420</v>
      </c>
      <c r="E872" s="78">
        <v>912</v>
      </c>
      <c r="F872" s="78">
        <v>291.84000000000003</v>
      </c>
      <c r="G872" s="76" t="s">
        <v>1417</v>
      </c>
      <c r="H872" s="76" t="s">
        <v>1418</v>
      </c>
      <c r="I872" s="77" t="s">
        <v>235</v>
      </c>
      <c r="J872" s="77" t="s">
        <v>493</v>
      </c>
      <c r="M872" s="74"/>
    </row>
    <row r="873" spans="2:13" x14ac:dyDescent="0.25">
      <c r="B873" s="75">
        <v>40686</v>
      </c>
      <c r="C873" s="76" t="s">
        <v>969</v>
      </c>
      <c r="D873" s="77" t="s">
        <v>1423</v>
      </c>
      <c r="E873" s="78">
        <v>3720</v>
      </c>
      <c r="F873" s="78">
        <v>1190.4000000000001</v>
      </c>
      <c r="G873" s="76" t="s">
        <v>1417</v>
      </c>
      <c r="H873" s="76" t="s">
        <v>1418</v>
      </c>
      <c r="I873" s="77" t="s">
        <v>113</v>
      </c>
      <c r="J873" s="77" t="s">
        <v>493</v>
      </c>
      <c r="M873" s="74"/>
    </row>
    <row r="874" spans="2:13" x14ac:dyDescent="0.25">
      <c r="B874" s="75">
        <v>41123</v>
      </c>
      <c r="C874" s="76" t="s">
        <v>975</v>
      </c>
      <c r="D874" s="77" t="s">
        <v>1422</v>
      </c>
      <c r="E874" s="78">
        <v>870</v>
      </c>
      <c r="F874" s="78">
        <v>278.40000000000003</v>
      </c>
      <c r="G874" s="76" t="s">
        <v>1417</v>
      </c>
      <c r="H874" s="76" t="s">
        <v>254</v>
      </c>
      <c r="I874" s="77" t="s">
        <v>113</v>
      </c>
      <c r="J874" s="77" t="s">
        <v>495</v>
      </c>
      <c r="M874" s="74"/>
    </row>
    <row r="875" spans="2:13" x14ac:dyDescent="0.25">
      <c r="B875" s="75">
        <v>41302</v>
      </c>
      <c r="C875" s="76" t="s">
        <v>969</v>
      </c>
      <c r="D875" s="77" t="s">
        <v>1416</v>
      </c>
      <c r="E875" s="78">
        <v>500</v>
      </c>
      <c r="F875" s="78">
        <v>160</v>
      </c>
      <c r="G875" s="76" t="s">
        <v>1417</v>
      </c>
      <c r="H875" s="76" t="s">
        <v>1418</v>
      </c>
      <c r="I875" s="77" t="s">
        <v>141</v>
      </c>
      <c r="J875" s="77" t="s">
        <v>493</v>
      </c>
      <c r="M875" s="74"/>
    </row>
    <row r="876" spans="2:13" x14ac:dyDescent="0.25">
      <c r="B876" s="75">
        <v>40470</v>
      </c>
      <c r="C876" s="76" t="s">
        <v>971</v>
      </c>
      <c r="D876" s="77" t="s">
        <v>1416</v>
      </c>
      <c r="E876" s="78">
        <v>750</v>
      </c>
      <c r="F876" s="78">
        <v>240</v>
      </c>
      <c r="G876" s="76" t="s">
        <v>1417</v>
      </c>
      <c r="H876" s="76" t="s">
        <v>256</v>
      </c>
      <c r="I876" s="77" t="s">
        <v>165</v>
      </c>
      <c r="J876" s="77" t="s">
        <v>493</v>
      </c>
      <c r="M876" s="74"/>
    </row>
    <row r="877" spans="2:13" x14ac:dyDescent="0.25">
      <c r="B877" s="75">
        <v>40405</v>
      </c>
      <c r="C877" s="76" t="s">
        <v>981</v>
      </c>
      <c r="D877" s="77" t="s">
        <v>1419</v>
      </c>
      <c r="E877" s="78">
        <v>890</v>
      </c>
      <c r="F877" s="78">
        <v>284.8</v>
      </c>
      <c r="G877" s="76" t="s">
        <v>1417</v>
      </c>
      <c r="H877" s="76" t="s">
        <v>1418</v>
      </c>
      <c r="I877" s="77" t="s">
        <v>165</v>
      </c>
      <c r="J877" s="77" t="s">
        <v>493</v>
      </c>
      <c r="M877" s="74"/>
    </row>
    <row r="878" spans="2:13" x14ac:dyDescent="0.25">
      <c r="B878" s="75">
        <v>41000</v>
      </c>
      <c r="C878" s="76" t="s">
        <v>981</v>
      </c>
      <c r="D878" s="77" t="s">
        <v>1416</v>
      </c>
      <c r="E878" s="78">
        <v>875</v>
      </c>
      <c r="F878" s="78">
        <v>280</v>
      </c>
      <c r="G878" s="76" t="s">
        <v>1417</v>
      </c>
      <c r="H878" s="76" t="s">
        <v>1418</v>
      </c>
      <c r="I878" s="77" t="s">
        <v>165</v>
      </c>
      <c r="J878" s="77" t="s">
        <v>493</v>
      </c>
      <c r="M878" s="74"/>
    </row>
    <row r="879" spans="2:13" x14ac:dyDescent="0.25">
      <c r="B879" s="75">
        <v>40509</v>
      </c>
      <c r="C879" s="76" t="s">
        <v>979</v>
      </c>
      <c r="D879" s="77" t="s">
        <v>1419</v>
      </c>
      <c r="E879" s="78">
        <v>1246</v>
      </c>
      <c r="F879" s="78">
        <v>398.72</v>
      </c>
      <c r="G879" s="76" t="s">
        <v>1417</v>
      </c>
      <c r="H879" s="76" t="s">
        <v>1418</v>
      </c>
      <c r="I879" s="77" t="s">
        <v>165</v>
      </c>
      <c r="J879" s="77" t="s">
        <v>493</v>
      </c>
      <c r="M879" s="74"/>
    </row>
    <row r="880" spans="2:13" x14ac:dyDescent="0.25">
      <c r="B880" s="75">
        <v>40971</v>
      </c>
      <c r="C880" s="76" t="s">
        <v>979</v>
      </c>
      <c r="D880" s="77" t="s">
        <v>1420</v>
      </c>
      <c r="E880" s="78">
        <v>576</v>
      </c>
      <c r="F880" s="78">
        <v>184.32</v>
      </c>
      <c r="G880" s="76" t="s">
        <v>1417</v>
      </c>
      <c r="H880" s="76" t="s">
        <v>1418</v>
      </c>
      <c r="I880" s="77" t="s">
        <v>165</v>
      </c>
      <c r="J880" s="77" t="s">
        <v>493</v>
      </c>
      <c r="M880" s="74"/>
    </row>
    <row r="881" spans="2:13" x14ac:dyDescent="0.25">
      <c r="B881" s="75">
        <v>40533</v>
      </c>
      <c r="C881" s="76" t="s">
        <v>971</v>
      </c>
      <c r="D881" s="77" t="s">
        <v>1422</v>
      </c>
      <c r="E881" s="78">
        <v>435</v>
      </c>
      <c r="F881" s="78">
        <v>139.20000000000002</v>
      </c>
      <c r="G881" s="76" t="s">
        <v>1417</v>
      </c>
      <c r="H881" s="76" t="s">
        <v>1418</v>
      </c>
      <c r="I881" s="77" t="s">
        <v>165</v>
      </c>
      <c r="J881" s="77" t="s">
        <v>495</v>
      </c>
      <c r="M881" s="74"/>
    </row>
    <row r="882" spans="2:13" x14ac:dyDescent="0.25">
      <c r="B882" s="75">
        <v>41022</v>
      </c>
      <c r="C882" s="76" t="s">
        <v>969</v>
      </c>
      <c r="D882" s="77" t="s">
        <v>1423</v>
      </c>
      <c r="E882" s="78">
        <v>310</v>
      </c>
      <c r="F882" s="78">
        <v>99.2</v>
      </c>
      <c r="G882" s="76" t="s">
        <v>1417</v>
      </c>
      <c r="H882" s="76" t="s">
        <v>256</v>
      </c>
      <c r="I882" s="77" t="s">
        <v>206</v>
      </c>
      <c r="J882" s="77" t="s">
        <v>493</v>
      </c>
      <c r="M882" s="74"/>
    </row>
    <row r="883" spans="2:13" x14ac:dyDescent="0.25">
      <c r="B883" s="75">
        <v>40910</v>
      </c>
      <c r="C883" s="76" t="s">
        <v>969</v>
      </c>
      <c r="D883" s="77" t="s">
        <v>1423</v>
      </c>
      <c r="E883" s="78">
        <v>310</v>
      </c>
      <c r="F883" s="78">
        <v>99.2</v>
      </c>
      <c r="G883" s="76" t="s">
        <v>1417</v>
      </c>
      <c r="H883" s="76" t="s">
        <v>254</v>
      </c>
      <c r="I883" s="77" t="s">
        <v>206</v>
      </c>
      <c r="J883" s="77" t="s">
        <v>493</v>
      </c>
      <c r="M883" s="74"/>
    </row>
    <row r="884" spans="2:13" x14ac:dyDescent="0.25">
      <c r="B884" s="75">
        <v>40796</v>
      </c>
      <c r="C884" s="76" t="s">
        <v>979</v>
      </c>
      <c r="D884" s="77" t="s">
        <v>1423</v>
      </c>
      <c r="E884" s="78">
        <v>495</v>
      </c>
      <c r="F884" s="78">
        <v>158.4</v>
      </c>
      <c r="G884" s="76" t="s">
        <v>1417</v>
      </c>
      <c r="H884" s="76" t="s">
        <v>1418</v>
      </c>
      <c r="I884" s="77" t="s">
        <v>165</v>
      </c>
      <c r="J884" s="77" t="s">
        <v>493</v>
      </c>
      <c r="M884" s="74"/>
    </row>
    <row r="885" spans="2:13" x14ac:dyDescent="0.25">
      <c r="B885" s="75">
        <v>41340</v>
      </c>
      <c r="C885" s="76" t="s">
        <v>975</v>
      </c>
      <c r="D885" s="77" t="s">
        <v>1420</v>
      </c>
      <c r="E885" s="78">
        <v>342</v>
      </c>
      <c r="F885" s="78">
        <v>109.44</v>
      </c>
      <c r="G885" s="76" t="s">
        <v>1417</v>
      </c>
      <c r="H885" s="76" t="s">
        <v>1418</v>
      </c>
      <c r="I885" s="77" t="s">
        <v>165</v>
      </c>
      <c r="J885" s="77" t="s">
        <v>493</v>
      </c>
      <c r="M885" s="74"/>
    </row>
    <row r="886" spans="2:13" x14ac:dyDescent="0.25">
      <c r="B886" s="75">
        <v>41276</v>
      </c>
      <c r="C886" s="76" t="s">
        <v>973</v>
      </c>
      <c r="D886" s="77" t="s">
        <v>1423</v>
      </c>
      <c r="E886" s="78">
        <v>1395</v>
      </c>
      <c r="F886" s="78">
        <v>446.40000000000003</v>
      </c>
      <c r="G886" s="76" t="s">
        <v>1417</v>
      </c>
      <c r="H886" s="76" t="s">
        <v>254</v>
      </c>
      <c r="I886" s="77" t="s">
        <v>165</v>
      </c>
      <c r="J886" s="77" t="s">
        <v>493</v>
      </c>
      <c r="M886" s="74"/>
    </row>
    <row r="887" spans="2:13" x14ac:dyDescent="0.25">
      <c r="B887" s="75">
        <v>40699</v>
      </c>
      <c r="C887" s="76" t="s">
        <v>981</v>
      </c>
      <c r="D887" s="77" t="s">
        <v>1416</v>
      </c>
      <c r="E887" s="78">
        <v>375</v>
      </c>
      <c r="F887" s="78">
        <v>120</v>
      </c>
      <c r="G887" s="76" t="s">
        <v>1417</v>
      </c>
      <c r="H887" s="76" t="s">
        <v>256</v>
      </c>
      <c r="I887" s="77" t="s">
        <v>206</v>
      </c>
      <c r="J887" s="77" t="s">
        <v>493</v>
      </c>
      <c r="M887" s="74"/>
    </row>
    <row r="888" spans="2:13" x14ac:dyDescent="0.25">
      <c r="B888" s="75">
        <v>40730</v>
      </c>
      <c r="C888" s="76" t="s">
        <v>973</v>
      </c>
      <c r="D888" s="77" t="s">
        <v>1420</v>
      </c>
      <c r="E888" s="78">
        <v>1026</v>
      </c>
      <c r="F888" s="78">
        <v>328.32</v>
      </c>
      <c r="G888" s="76" t="s">
        <v>1417</v>
      </c>
      <c r="H888" s="76" t="s">
        <v>1418</v>
      </c>
      <c r="I888" s="77" t="s">
        <v>165</v>
      </c>
      <c r="J888" s="77" t="s">
        <v>493</v>
      </c>
      <c r="M888" s="74"/>
    </row>
    <row r="889" spans="2:13" x14ac:dyDescent="0.25">
      <c r="B889" s="75">
        <v>41090</v>
      </c>
      <c r="C889" s="76" t="s">
        <v>979</v>
      </c>
      <c r="D889" s="77" t="s">
        <v>1422</v>
      </c>
      <c r="E889" s="78">
        <v>580</v>
      </c>
      <c r="F889" s="78">
        <v>185.6</v>
      </c>
      <c r="G889" s="76" t="s">
        <v>1417</v>
      </c>
      <c r="H889" s="76" t="s">
        <v>254</v>
      </c>
      <c r="I889" s="77" t="s">
        <v>206</v>
      </c>
      <c r="J889" s="77" t="s">
        <v>493</v>
      </c>
      <c r="M889" s="74"/>
    </row>
    <row r="890" spans="2:13" x14ac:dyDescent="0.25">
      <c r="B890" s="75">
        <v>40718</v>
      </c>
      <c r="C890" s="76" t="s">
        <v>977</v>
      </c>
      <c r="D890" s="77" t="s">
        <v>1428</v>
      </c>
      <c r="E890" s="78">
        <v>1150</v>
      </c>
      <c r="F890" s="78">
        <v>368</v>
      </c>
      <c r="G890" s="76" t="s">
        <v>1417</v>
      </c>
      <c r="H890" s="76" t="s">
        <v>256</v>
      </c>
      <c r="I890" s="77" t="s">
        <v>206</v>
      </c>
      <c r="J890" s="77" t="s">
        <v>493</v>
      </c>
      <c r="M890" s="74"/>
    </row>
    <row r="891" spans="2:13" x14ac:dyDescent="0.25">
      <c r="B891" s="75">
        <v>40691</v>
      </c>
      <c r="C891" s="76" t="s">
        <v>979</v>
      </c>
      <c r="D891" s="77" t="s">
        <v>1420</v>
      </c>
      <c r="E891" s="78">
        <v>456</v>
      </c>
      <c r="F891" s="78">
        <v>145.92000000000002</v>
      </c>
      <c r="G891" s="76" t="s">
        <v>1417</v>
      </c>
      <c r="H891" s="76" t="s">
        <v>1418</v>
      </c>
      <c r="I891" s="77" t="s">
        <v>206</v>
      </c>
      <c r="J891" s="77" t="s">
        <v>493</v>
      </c>
      <c r="M891" s="74"/>
    </row>
    <row r="892" spans="2:13" x14ac:dyDescent="0.25">
      <c r="B892" s="75">
        <v>41291</v>
      </c>
      <c r="C892" s="76" t="s">
        <v>975</v>
      </c>
      <c r="D892" s="77" t="s">
        <v>1422</v>
      </c>
      <c r="E892" s="78">
        <v>435</v>
      </c>
      <c r="F892" s="78">
        <v>139.20000000000002</v>
      </c>
      <c r="G892" s="76" t="s">
        <v>1417</v>
      </c>
      <c r="H892" s="76" t="s">
        <v>1418</v>
      </c>
      <c r="I892" s="77" t="s">
        <v>206</v>
      </c>
      <c r="J892" s="77" t="s">
        <v>495</v>
      </c>
      <c r="M892" s="74"/>
    </row>
    <row r="893" spans="2:13" x14ac:dyDescent="0.25">
      <c r="B893" s="75">
        <v>40604</v>
      </c>
      <c r="C893" s="76" t="s">
        <v>973</v>
      </c>
      <c r="D893" s="77" t="s">
        <v>1425</v>
      </c>
      <c r="E893" s="78">
        <v>780</v>
      </c>
      <c r="F893" s="78">
        <v>249.6</v>
      </c>
      <c r="G893" s="76" t="s">
        <v>1417</v>
      </c>
      <c r="H893" s="76" t="s">
        <v>1418</v>
      </c>
      <c r="I893" s="77" t="s">
        <v>206</v>
      </c>
      <c r="J893" s="77" t="s">
        <v>493</v>
      </c>
      <c r="M893" s="74"/>
    </row>
    <row r="894" spans="2:13" x14ac:dyDescent="0.25">
      <c r="B894" s="75">
        <v>41229</v>
      </c>
      <c r="C894" s="76" t="s">
        <v>977</v>
      </c>
      <c r="D894" s="77" t="s">
        <v>1428</v>
      </c>
      <c r="E894" s="78">
        <v>6210</v>
      </c>
      <c r="F894" s="78">
        <v>1987.2</v>
      </c>
      <c r="G894" s="76" t="s">
        <v>1417</v>
      </c>
      <c r="H894" s="76" t="s">
        <v>1418</v>
      </c>
      <c r="I894" s="77" t="s">
        <v>206</v>
      </c>
      <c r="J894" s="77" t="s">
        <v>493</v>
      </c>
      <c r="M894" s="74"/>
    </row>
    <row r="895" spans="2:13" x14ac:dyDescent="0.25">
      <c r="B895" s="75">
        <v>41182</v>
      </c>
      <c r="C895" s="76" t="s">
        <v>981</v>
      </c>
      <c r="D895" s="77" t="s">
        <v>1416</v>
      </c>
      <c r="E895" s="78">
        <v>500</v>
      </c>
      <c r="F895" s="78">
        <v>160</v>
      </c>
      <c r="G895" s="76" t="s">
        <v>1417</v>
      </c>
      <c r="H895" s="76" t="s">
        <v>256</v>
      </c>
      <c r="I895" s="77" t="s">
        <v>165</v>
      </c>
      <c r="J895" s="77" t="s">
        <v>493</v>
      </c>
      <c r="M895" s="74"/>
    </row>
    <row r="896" spans="2:13" x14ac:dyDescent="0.25">
      <c r="B896" s="75">
        <v>41324</v>
      </c>
      <c r="C896" s="76" t="s">
        <v>971</v>
      </c>
      <c r="D896" s="77" t="s">
        <v>1423</v>
      </c>
      <c r="E896" s="78">
        <v>990</v>
      </c>
      <c r="F896" s="78">
        <v>316.8</v>
      </c>
      <c r="G896" s="76" t="s">
        <v>1417</v>
      </c>
      <c r="H896" s="76" t="s">
        <v>1418</v>
      </c>
      <c r="I896" s="77" t="s">
        <v>165</v>
      </c>
      <c r="J896" s="77" t="s">
        <v>493</v>
      </c>
      <c r="M896" s="74"/>
    </row>
    <row r="897" spans="2:13" x14ac:dyDescent="0.25">
      <c r="B897" s="75">
        <v>41349</v>
      </c>
      <c r="C897" s="76" t="s">
        <v>979</v>
      </c>
      <c r="D897" s="77" t="s">
        <v>1423</v>
      </c>
      <c r="E897" s="78">
        <v>1550</v>
      </c>
      <c r="F897" s="78">
        <v>496</v>
      </c>
      <c r="G897" s="76" t="s">
        <v>1417</v>
      </c>
      <c r="H897" s="76" t="s">
        <v>1418</v>
      </c>
      <c r="I897" s="77" t="s">
        <v>165</v>
      </c>
      <c r="J897" s="77" t="s">
        <v>493</v>
      </c>
      <c r="M897" s="74"/>
    </row>
    <row r="898" spans="2:13" x14ac:dyDescent="0.25">
      <c r="B898" s="75">
        <v>41064</v>
      </c>
      <c r="C898" s="76" t="s">
        <v>969</v>
      </c>
      <c r="D898" s="77" t="s">
        <v>1419</v>
      </c>
      <c r="E898" s="78">
        <v>1068</v>
      </c>
      <c r="F898" s="78">
        <v>341.76</v>
      </c>
      <c r="G898" s="76" t="s">
        <v>1417</v>
      </c>
      <c r="H898" s="76" t="s">
        <v>254</v>
      </c>
      <c r="I898" s="77" t="s">
        <v>165</v>
      </c>
      <c r="J898" s="77" t="s">
        <v>493</v>
      </c>
      <c r="M898" s="74"/>
    </row>
    <row r="899" spans="2:13" x14ac:dyDescent="0.25">
      <c r="B899" s="75">
        <v>41158</v>
      </c>
      <c r="C899" s="76" t="s">
        <v>975</v>
      </c>
      <c r="D899" s="77" t="s">
        <v>1416</v>
      </c>
      <c r="E899" s="78">
        <v>1125</v>
      </c>
      <c r="F899" s="78">
        <v>360</v>
      </c>
      <c r="G899" s="76" t="s">
        <v>1417</v>
      </c>
      <c r="H899" s="76" t="s">
        <v>1418</v>
      </c>
      <c r="I899" s="77" t="s">
        <v>141</v>
      </c>
      <c r="J899" s="77" t="s">
        <v>493</v>
      </c>
      <c r="M899" s="74"/>
    </row>
    <row r="900" spans="2:13" x14ac:dyDescent="0.25">
      <c r="B900" s="75">
        <v>40796</v>
      </c>
      <c r="C900" s="76" t="s">
        <v>979</v>
      </c>
      <c r="D900" s="77" t="s">
        <v>1422</v>
      </c>
      <c r="E900" s="78">
        <v>870</v>
      </c>
      <c r="F900" s="78">
        <v>278.40000000000003</v>
      </c>
      <c r="G900" s="76" t="s">
        <v>1417</v>
      </c>
      <c r="H900" s="76" t="s">
        <v>1418</v>
      </c>
      <c r="I900" s="77" t="s">
        <v>260</v>
      </c>
      <c r="J900" s="77" t="s">
        <v>495</v>
      </c>
      <c r="M900" s="74"/>
    </row>
    <row r="901" spans="2:13" x14ac:dyDescent="0.25">
      <c r="B901" s="75">
        <v>40665</v>
      </c>
      <c r="C901" s="76" t="s">
        <v>969</v>
      </c>
      <c r="D901" s="77" t="s">
        <v>1416</v>
      </c>
      <c r="E901" s="78">
        <v>375</v>
      </c>
      <c r="F901" s="78">
        <v>120</v>
      </c>
      <c r="G901" s="76" t="s">
        <v>1417</v>
      </c>
      <c r="H901" s="76" t="s">
        <v>1418</v>
      </c>
      <c r="I901" s="77" t="s">
        <v>116</v>
      </c>
      <c r="J901" s="77" t="s">
        <v>493</v>
      </c>
      <c r="M901" s="74"/>
    </row>
    <row r="902" spans="2:13" x14ac:dyDescent="0.25">
      <c r="B902" s="75">
        <v>41357</v>
      </c>
      <c r="C902" s="76" t="s">
        <v>981</v>
      </c>
      <c r="D902" s="77" t="s">
        <v>1425</v>
      </c>
      <c r="E902" s="78">
        <v>560</v>
      </c>
      <c r="F902" s="78">
        <v>179.20000000000002</v>
      </c>
      <c r="G902" s="76" t="s">
        <v>1417</v>
      </c>
      <c r="H902" s="76" t="s">
        <v>1418</v>
      </c>
      <c r="I902" s="77" t="s">
        <v>165</v>
      </c>
      <c r="J902" s="77" t="s">
        <v>493</v>
      </c>
      <c r="M902" s="74"/>
    </row>
    <row r="903" spans="2:13" x14ac:dyDescent="0.25">
      <c r="B903" s="75">
        <v>40708</v>
      </c>
      <c r="C903" s="76" t="s">
        <v>971</v>
      </c>
      <c r="D903" s="77" t="s">
        <v>1420</v>
      </c>
      <c r="E903" s="78">
        <v>798</v>
      </c>
      <c r="F903" s="78">
        <v>255.36</v>
      </c>
      <c r="G903" s="76" t="s">
        <v>1417</v>
      </c>
      <c r="H903" s="76" t="s">
        <v>254</v>
      </c>
      <c r="I903" s="77" t="s">
        <v>165</v>
      </c>
      <c r="J903" s="77" t="s">
        <v>493</v>
      </c>
      <c r="M903" s="74"/>
    </row>
    <row r="904" spans="2:13" x14ac:dyDescent="0.25">
      <c r="B904" s="75">
        <v>40771</v>
      </c>
      <c r="C904" s="76" t="s">
        <v>971</v>
      </c>
      <c r="D904" s="77" t="s">
        <v>1422</v>
      </c>
      <c r="E904" s="78">
        <v>725</v>
      </c>
      <c r="F904" s="78">
        <v>232</v>
      </c>
      <c r="G904" s="76" t="s">
        <v>1417</v>
      </c>
      <c r="H904" s="76" t="s">
        <v>256</v>
      </c>
      <c r="I904" s="77" t="s">
        <v>206</v>
      </c>
      <c r="J904" s="77" t="s">
        <v>493</v>
      </c>
      <c r="M904" s="74"/>
    </row>
    <row r="905" spans="2:13" x14ac:dyDescent="0.25">
      <c r="B905" s="75">
        <v>41273</v>
      </c>
      <c r="C905" s="76" t="s">
        <v>981</v>
      </c>
      <c r="D905" s="77" t="s">
        <v>1423</v>
      </c>
      <c r="E905" s="78">
        <v>1395</v>
      </c>
      <c r="F905" s="78">
        <v>446.40000000000003</v>
      </c>
      <c r="G905" s="76" t="s">
        <v>1417</v>
      </c>
      <c r="H905" s="76" t="s">
        <v>256</v>
      </c>
      <c r="I905" s="77" t="s">
        <v>206</v>
      </c>
      <c r="J905" s="77" t="s">
        <v>495</v>
      </c>
      <c r="M905" s="74"/>
    </row>
    <row r="906" spans="2:13" x14ac:dyDescent="0.25">
      <c r="B906" s="75">
        <v>40875</v>
      </c>
      <c r="C906" s="76" t="s">
        <v>969</v>
      </c>
      <c r="D906" s="77" t="s">
        <v>1423</v>
      </c>
      <c r="E906" s="78">
        <v>1485</v>
      </c>
      <c r="F906" s="78">
        <v>475.2</v>
      </c>
      <c r="G906" s="76" t="s">
        <v>1417</v>
      </c>
      <c r="H906" s="76" t="s">
        <v>254</v>
      </c>
      <c r="I906" s="77" t="s">
        <v>165</v>
      </c>
      <c r="J906" s="77" t="s">
        <v>493</v>
      </c>
      <c r="M906" s="74"/>
    </row>
    <row r="907" spans="2:13" x14ac:dyDescent="0.25">
      <c r="B907" s="75">
        <v>41290</v>
      </c>
      <c r="C907" s="76" t="s">
        <v>973</v>
      </c>
      <c r="D907" s="77" t="s">
        <v>1420</v>
      </c>
      <c r="E907" s="78">
        <v>342</v>
      </c>
      <c r="F907" s="78">
        <v>109.44</v>
      </c>
      <c r="G907" s="76" t="s">
        <v>1417</v>
      </c>
      <c r="H907" s="76" t="s">
        <v>1418</v>
      </c>
      <c r="I907" s="77" t="s">
        <v>206</v>
      </c>
      <c r="J907" s="77" t="s">
        <v>495</v>
      </c>
      <c r="M907" s="74"/>
    </row>
    <row r="908" spans="2:13" x14ac:dyDescent="0.25">
      <c r="B908" s="75">
        <v>40769</v>
      </c>
      <c r="C908" s="76" t="s">
        <v>981</v>
      </c>
      <c r="D908" s="77" t="s">
        <v>1420</v>
      </c>
      <c r="E908" s="78">
        <v>576</v>
      </c>
      <c r="F908" s="78">
        <v>184.32</v>
      </c>
      <c r="G908" s="76" t="s">
        <v>1417</v>
      </c>
      <c r="H908" s="76" t="s">
        <v>1418</v>
      </c>
      <c r="I908" s="77" t="s">
        <v>165</v>
      </c>
      <c r="J908" s="77" t="s">
        <v>493</v>
      </c>
      <c r="M908" s="74"/>
    </row>
    <row r="909" spans="2:13" x14ac:dyDescent="0.25">
      <c r="B909" s="75">
        <v>40492</v>
      </c>
      <c r="C909" s="76" t="s">
        <v>973</v>
      </c>
      <c r="D909" s="77" t="s">
        <v>1420</v>
      </c>
      <c r="E909" s="78">
        <v>570</v>
      </c>
      <c r="F909" s="78">
        <v>182.4</v>
      </c>
      <c r="G909" s="76" t="s">
        <v>1417</v>
      </c>
      <c r="H909" s="76" t="s">
        <v>1418</v>
      </c>
      <c r="I909" s="77" t="s">
        <v>165</v>
      </c>
      <c r="J909" s="77" t="s">
        <v>493</v>
      </c>
      <c r="M909" s="74"/>
    </row>
    <row r="910" spans="2:13" x14ac:dyDescent="0.25">
      <c r="B910" s="75">
        <v>40528</v>
      </c>
      <c r="C910" s="76" t="s">
        <v>975</v>
      </c>
      <c r="D910" s="77" t="s">
        <v>1419</v>
      </c>
      <c r="E910" s="78">
        <v>555</v>
      </c>
      <c r="F910" s="78">
        <v>177.6</v>
      </c>
      <c r="G910" s="76" t="s">
        <v>1417</v>
      </c>
      <c r="H910" s="76" t="s">
        <v>1418</v>
      </c>
      <c r="I910" s="77" t="s">
        <v>165</v>
      </c>
      <c r="J910" s="77" t="s">
        <v>493</v>
      </c>
      <c r="M910" s="74"/>
    </row>
    <row r="911" spans="2:13" x14ac:dyDescent="0.25">
      <c r="B911" s="75">
        <v>41002</v>
      </c>
      <c r="C911" s="76" t="s">
        <v>971</v>
      </c>
      <c r="D911" s="77" t="s">
        <v>1422</v>
      </c>
      <c r="E911" s="78">
        <v>1305</v>
      </c>
      <c r="F911" s="78">
        <v>417.6</v>
      </c>
      <c r="G911" s="76" t="s">
        <v>1417</v>
      </c>
      <c r="H911" s="76" t="s">
        <v>1418</v>
      </c>
      <c r="I911" s="77" t="s">
        <v>235</v>
      </c>
      <c r="J911" s="77" t="s">
        <v>495</v>
      </c>
      <c r="M911" s="74"/>
    </row>
    <row r="912" spans="2:13" x14ac:dyDescent="0.25">
      <c r="B912" s="75">
        <v>41321</v>
      </c>
      <c r="C912" s="76" t="s">
        <v>979</v>
      </c>
      <c r="D912" s="77" t="s">
        <v>1422</v>
      </c>
      <c r="E912" s="78">
        <v>725</v>
      </c>
      <c r="F912" s="78">
        <v>232</v>
      </c>
      <c r="G912" s="76" t="s">
        <v>1426</v>
      </c>
      <c r="H912" s="76" t="s">
        <v>254</v>
      </c>
      <c r="I912" s="77" t="s">
        <v>165</v>
      </c>
      <c r="J912" s="77" t="s">
        <v>493</v>
      </c>
      <c r="M912" s="74"/>
    </row>
    <row r="913" spans="2:13" x14ac:dyDescent="0.25">
      <c r="B913" s="75">
        <v>41111</v>
      </c>
      <c r="C913" s="76" t="s">
        <v>979</v>
      </c>
      <c r="D913" s="77" t="s">
        <v>1420</v>
      </c>
      <c r="E913" s="78">
        <v>228</v>
      </c>
      <c r="F913" s="78">
        <v>72.960000000000008</v>
      </c>
      <c r="G913" s="76" t="s">
        <v>1417</v>
      </c>
      <c r="H913" s="76" t="s">
        <v>256</v>
      </c>
      <c r="I913" s="77" t="s">
        <v>206</v>
      </c>
      <c r="J913" s="77" t="s">
        <v>493</v>
      </c>
      <c r="M913" s="74"/>
    </row>
    <row r="914" spans="2:13" x14ac:dyDescent="0.25">
      <c r="B914" s="75">
        <v>40501</v>
      </c>
      <c r="C914" s="76" t="s">
        <v>977</v>
      </c>
      <c r="D914" s="77" t="s">
        <v>1423</v>
      </c>
      <c r="E914" s="78">
        <v>1085</v>
      </c>
      <c r="F914" s="78">
        <v>347.2</v>
      </c>
      <c r="G914" s="76" t="s">
        <v>1417</v>
      </c>
      <c r="H914" s="76" t="s">
        <v>1418</v>
      </c>
      <c r="I914" s="77" t="s">
        <v>165</v>
      </c>
      <c r="J914" s="77" t="s">
        <v>493</v>
      </c>
      <c r="M914" s="74"/>
    </row>
    <row r="915" spans="2:13" x14ac:dyDescent="0.25">
      <c r="B915" s="75">
        <v>40806</v>
      </c>
      <c r="C915" s="76" t="s">
        <v>971</v>
      </c>
      <c r="D915" s="77" t="s">
        <v>1416</v>
      </c>
      <c r="E915" s="78">
        <v>125</v>
      </c>
      <c r="F915" s="78">
        <v>40</v>
      </c>
      <c r="G915" s="76" t="s">
        <v>1426</v>
      </c>
      <c r="H915" s="76" t="s">
        <v>1418</v>
      </c>
      <c r="I915" s="77" t="s">
        <v>165</v>
      </c>
      <c r="J915" s="77" t="s">
        <v>493</v>
      </c>
      <c r="M915" s="74"/>
    </row>
    <row r="916" spans="2:13" x14ac:dyDescent="0.25">
      <c r="B916" s="75">
        <v>40624</v>
      </c>
      <c r="C916" s="76" t="s">
        <v>971</v>
      </c>
      <c r="D916" s="77" t="s">
        <v>1425</v>
      </c>
      <c r="E916" s="78">
        <v>2080</v>
      </c>
      <c r="F916" s="78">
        <v>665.6</v>
      </c>
      <c r="G916" s="76" t="s">
        <v>1427</v>
      </c>
      <c r="H916" s="76" t="s">
        <v>1418</v>
      </c>
      <c r="I916" s="77" t="s">
        <v>165</v>
      </c>
      <c r="J916" s="77" t="s">
        <v>493</v>
      </c>
      <c r="M916" s="74"/>
    </row>
    <row r="917" spans="2:13" x14ac:dyDescent="0.25">
      <c r="B917" s="75">
        <v>40746</v>
      </c>
      <c r="C917" s="76" t="s">
        <v>977</v>
      </c>
      <c r="D917" s="77" t="s">
        <v>1422</v>
      </c>
      <c r="E917" s="78">
        <v>1305</v>
      </c>
      <c r="F917" s="78">
        <v>417.6</v>
      </c>
      <c r="G917" s="76" t="s">
        <v>1417</v>
      </c>
      <c r="H917" s="76" t="s">
        <v>1418</v>
      </c>
      <c r="I917" s="77" t="s">
        <v>206</v>
      </c>
      <c r="J917" s="77" t="s">
        <v>493</v>
      </c>
      <c r="M917" s="74"/>
    </row>
    <row r="918" spans="2:13" x14ac:dyDescent="0.25">
      <c r="B918" s="75">
        <v>40723</v>
      </c>
      <c r="C918" s="76" t="s">
        <v>973</v>
      </c>
      <c r="D918" s="77" t="s">
        <v>1420</v>
      </c>
      <c r="E918" s="78">
        <v>192</v>
      </c>
      <c r="F918" s="78">
        <v>61.44</v>
      </c>
      <c r="G918" s="76" t="s">
        <v>1417</v>
      </c>
      <c r="H918" s="76" t="s">
        <v>1418</v>
      </c>
      <c r="I918" s="77" t="s">
        <v>255</v>
      </c>
      <c r="J918" s="77" t="s">
        <v>495</v>
      </c>
      <c r="M918" s="74"/>
    </row>
    <row r="919" spans="2:13" x14ac:dyDescent="0.25">
      <c r="B919" s="75">
        <v>40641</v>
      </c>
      <c r="C919" s="76" t="s">
        <v>977</v>
      </c>
      <c r="D919" s="77" t="s">
        <v>1423</v>
      </c>
      <c r="E919" s="78">
        <v>660</v>
      </c>
      <c r="F919" s="78">
        <v>211.20000000000002</v>
      </c>
      <c r="G919" s="76" t="s">
        <v>1417</v>
      </c>
      <c r="H919" s="76" t="s">
        <v>254</v>
      </c>
      <c r="I919" s="77" t="s">
        <v>165</v>
      </c>
      <c r="J919" s="77" t="s">
        <v>493</v>
      </c>
      <c r="M919" s="74"/>
    </row>
    <row r="920" spans="2:13" x14ac:dyDescent="0.25">
      <c r="B920" s="75">
        <v>41047</v>
      </c>
      <c r="C920" s="76" t="s">
        <v>977</v>
      </c>
      <c r="D920" s="77" t="s">
        <v>1423</v>
      </c>
      <c r="E920" s="78">
        <v>775</v>
      </c>
      <c r="F920" s="78">
        <v>248</v>
      </c>
      <c r="G920" s="76" t="s">
        <v>1417</v>
      </c>
      <c r="H920" s="76" t="s">
        <v>1418</v>
      </c>
      <c r="I920" s="77" t="s">
        <v>206</v>
      </c>
      <c r="J920" s="77" t="s">
        <v>493</v>
      </c>
      <c r="M920" s="74"/>
    </row>
    <row r="921" spans="2:13" x14ac:dyDescent="0.25">
      <c r="B921" s="75">
        <v>40589</v>
      </c>
      <c r="C921" s="76" t="s">
        <v>971</v>
      </c>
      <c r="D921" s="77" t="s">
        <v>1420</v>
      </c>
      <c r="E921" s="78">
        <v>684</v>
      </c>
      <c r="F921" s="78">
        <v>218.88</v>
      </c>
      <c r="G921" s="76" t="s">
        <v>1417</v>
      </c>
      <c r="H921" s="76" t="s">
        <v>1418</v>
      </c>
      <c r="I921" s="77" t="s">
        <v>257</v>
      </c>
      <c r="J921" s="77" t="s">
        <v>493</v>
      </c>
      <c r="M921" s="74"/>
    </row>
    <row r="922" spans="2:13" x14ac:dyDescent="0.25">
      <c r="B922" s="75">
        <v>40897</v>
      </c>
      <c r="C922" s="76" t="s">
        <v>971</v>
      </c>
      <c r="D922" s="77" t="s">
        <v>1423</v>
      </c>
      <c r="E922" s="78">
        <v>3465</v>
      </c>
      <c r="F922" s="78">
        <v>1108.8</v>
      </c>
      <c r="G922" s="76" t="s">
        <v>1417</v>
      </c>
      <c r="H922" s="76" t="s">
        <v>254</v>
      </c>
      <c r="I922" s="77" t="s">
        <v>165</v>
      </c>
      <c r="J922" s="77" t="s">
        <v>495</v>
      </c>
      <c r="M922" s="74"/>
    </row>
    <row r="923" spans="2:13" x14ac:dyDescent="0.25">
      <c r="B923" s="75">
        <v>40796</v>
      </c>
      <c r="C923" s="76" t="s">
        <v>979</v>
      </c>
      <c r="D923" s="77" t="s">
        <v>1420</v>
      </c>
      <c r="E923" s="78">
        <v>342</v>
      </c>
      <c r="F923" s="78">
        <v>109.44</v>
      </c>
      <c r="G923" s="76" t="s">
        <v>1417</v>
      </c>
      <c r="H923" s="76" t="s">
        <v>1418</v>
      </c>
      <c r="I923" s="77" t="s">
        <v>206</v>
      </c>
      <c r="J923" s="77" t="s">
        <v>495</v>
      </c>
      <c r="M923" s="74"/>
    </row>
    <row r="924" spans="2:13" x14ac:dyDescent="0.25">
      <c r="B924" s="75">
        <v>41287</v>
      </c>
      <c r="C924" s="76" t="s">
        <v>981</v>
      </c>
      <c r="D924" s="77" t="s">
        <v>1420</v>
      </c>
      <c r="E924" s="78">
        <v>228</v>
      </c>
      <c r="F924" s="78">
        <v>72.960000000000008</v>
      </c>
      <c r="G924" s="76" t="s">
        <v>1417</v>
      </c>
      <c r="H924" s="76" t="s">
        <v>1418</v>
      </c>
      <c r="I924" s="77" t="s">
        <v>165</v>
      </c>
      <c r="J924" s="77" t="s">
        <v>493</v>
      </c>
      <c r="M924" s="74"/>
    </row>
    <row r="925" spans="2:13" x14ac:dyDescent="0.25">
      <c r="B925" s="75">
        <v>41021</v>
      </c>
      <c r="C925" s="76" t="s">
        <v>981</v>
      </c>
      <c r="D925" s="77" t="s">
        <v>1422</v>
      </c>
      <c r="E925" s="78">
        <v>290</v>
      </c>
      <c r="F925" s="78">
        <v>92.8</v>
      </c>
      <c r="G925" s="76" t="s">
        <v>1417</v>
      </c>
      <c r="H925" s="76" t="s">
        <v>1418</v>
      </c>
      <c r="I925" s="77" t="s">
        <v>165</v>
      </c>
      <c r="J925" s="77" t="s">
        <v>493</v>
      </c>
      <c r="M925" s="74"/>
    </row>
    <row r="926" spans="2:13" x14ac:dyDescent="0.25">
      <c r="B926" s="75">
        <v>41349</v>
      </c>
      <c r="C926" s="76" t="s">
        <v>979</v>
      </c>
      <c r="D926" s="77" t="s">
        <v>1423</v>
      </c>
      <c r="E926" s="78">
        <v>1240</v>
      </c>
      <c r="F926" s="78">
        <v>396.8</v>
      </c>
      <c r="G926" s="76" t="s">
        <v>1417</v>
      </c>
      <c r="H926" s="76" t="s">
        <v>1418</v>
      </c>
      <c r="I926" s="77" t="s">
        <v>113</v>
      </c>
      <c r="J926" s="77" t="s">
        <v>495</v>
      </c>
      <c r="M926" s="74"/>
    </row>
    <row r="927" spans="2:13" x14ac:dyDescent="0.25">
      <c r="B927" s="75">
        <v>40902</v>
      </c>
      <c r="C927" s="76" t="s">
        <v>981</v>
      </c>
      <c r="D927" s="77" t="s">
        <v>1425</v>
      </c>
      <c r="E927" s="78">
        <v>2340</v>
      </c>
      <c r="F927" s="78">
        <v>748.80000000000007</v>
      </c>
      <c r="G927" s="76" t="s">
        <v>1417</v>
      </c>
      <c r="H927" s="76" t="s">
        <v>1418</v>
      </c>
      <c r="I927" s="77" t="s">
        <v>206</v>
      </c>
      <c r="J927" s="77" t="s">
        <v>495</v>
      </c>
      <c r="M927" s="74"/>
    </row>
    <row r="928" spans="2:13" x14ac:dyDescent="0.25">
      <c r="B928" s="75">
        <v>40514</v>
      </c>
      <c r="C928" s="76" t="s">
        <v>975</v>
      </c>
      <c r="D928" s="77" t="s">
        <v>1419</v>
      </c>
      <c r="E928" s="78">
        <v>356</v>
      </c>
      <c r="F928" s="78">
        <v>113.92</v>
      </c>
      <c r="G928" s="76" t="s">
        <v>1421</v>
      </c>
      <c r="H928" s="76" t="s">
        <v>1418</v>
      </c>
      <c r="I928" s="77" t="s">
        <v>206</v>
      </c>
      <c r="J928" s="77" t="s">
        <v>493</v>
      </c>
      <c r="M928" s="74"/>
    </row>
    <row r="929" spans="2:13" x14ac:dyDescent="0.25">
      <c r="B929" s="75">
        <v>40996</v>
      </c>
      <c r="C929" s="76" t="s">
        <v>973</v>
      </c>
      <c r="D929" s="77" t="s">
        <v>1420</v>
      </c>
      <c r="E929" s="78">
        <v>288</v>
      </c>
      <c r="F929" s="78">
        <v>92.16</v>
      </c>
      <c r="G929" s="76" t="s">
        <v>1426</v>
      </c>
      <c r="H929" s="76" t="s">
        <v>1418</v>
      </c>
      <c r="I929" s="77" t="s">
        <v>206</v>
      </c>
      <c r="J929" s="77" t="s">
        <v>493</v>
      </c>
      <c r="M929" s="74"/>
    </row>
    <row r="930" spans="2:13" x14ac:dyDescent="0.25">
      <c r="B930" s="75">
        <v>41308</v>
      </c>
      <c r="C930" s="76" t="s">
        <v>981</v>
      </c>
      <c r="D930" s="77" t="s">
        <v>1422</v>
      </c>
      <c r="E930" s="78">
        <v>1160</v>
      </c>
      <c r="F930" s="78">
        <v>371.2</v>
      </c>
      <c r="G930" s="76" t="s">
        <v>1417</v>
      </c>
      <c r="H930" s="76" t="s">
        <v>1418</v>
      </c>
      <c r="I930" s="77" t="s">
        <v>260</v>
      </c>
      <c r="J930" s="77" t="s">
        <v>493</v>
      </c>
      <c r="M930" s="74"/>
    </row>
    <row r="931" spans="2:13" x14ac:dyDescent="0.25">
      <c r="B931" s="75">
        <v>40686</v>
      </c>
      <c r="C931" s="76" t="s">
        <v>969</v>
      </c>
      <c r="D931" s="77" t="s">
        <v>1422</v>
      </c>
      <c r="E931" s="78">
        <v>435</v>
      </c>
      <c r="F931" s="78">
        <v>139.20000000000002</v>
      </c>
      <c r="G931" s="76" t="s">
        <v>1417</v>
      </c>
      <c r="H931" s="76" t="s">
        <v>1418</v>
      </c>
      <c r="I931" s="77" t="s">
        <v>206</v>
      </c>
      <c r="J931" s="77" t="s">
        <v>493</v>
      </c>
      <c r="M931" s="74"/>
    </row>
    <row r="932" spans="2:13" x14ac:dyDescent="0.25">
      <c r="B932" s="75">
        <v>41121</v>
      </c>
      <c r="C932" s="76" t="s">
        <v>971</v>
      </c>
      <c r="D932" s="77" t="s">
        <v>1420</v>
      </c>
      <c r="E932" s="78">
        <v>570</v>
      </c>
      <c r="F932" s="78">
        <v>182.4</v>
      </c>
      <c r="G932" s="76" t="s">
        <v>1417</v>
      </c>
      <c r="H932" s="76" t="s">
        <v>1418</v>
      </c>
      <c r="I932" s="77" t="s">
        <v>165</v>
      </c>
      <c r="J932" s="77" t="s">
        <v>493</v>
      </c>
      <c r="M932" s="74"/>
    </row>
    <row r="933" spans="2:13" x14ac:dyDescent="0.25">
      <c r="B933" s="75">
        <v>40721</v>
      </c>
      <c r="C933" s="76" t="s">
        <v>969</v>
      </c>
      <c r="D933" s="77" t="s">
        <v>1420</v>
      </c>
      <c r="E933" s="78">
        <v>798</v>
      </c>
      <c r="F933" s="78">
        <v>255.36</v>
      </c>
      <c r="G933" s="76" t="s">
        <v>1417</v>
      </c>
      <c r="H933" s="76" t="s">
        <v>1418</v>
      </c>
      <c r="I933" s="77" t="s">
        <v>206</v>
      </c>
      <c r="J933" s="77" t="s">
        <v>493</v>
      </c>
      <c r="M933" s="74"/>
    </row>
    <row r="934" spans="2:13" x14ac:dyDescent="0.25">
      <c r="B934" s="75">
        <v>40403</v>
      </c>
      <c r="C934" s="76" t="s">
        <v>977</v>
      </c>
      <c r="D934" s="77" t="s">
        <v>1419</v>
      </c>
      <c r="E934" s="78">
        <v>1424</v>
      </c>
      <c r="F934" s="78">
        <v>455.68</v>
      </c>
      <c r="G934" s="76" t="s">
        <v>1417</v>
      </c>
      <c r="H934" s="76" t="s">
        <v>256</v>
      </c>
      <c r="I934" s="77" t="s">
        <v>206</v>
      </c>
      <c r="J934" s="77" t="s">
        <v>495</v>
      </c>
      <c r="M934" s="74"/>
    </row>
    <row r="935" spans="2:13" x14ac:dyDescent="0.25">
      <c r="B935" s="75">
        <v>41339</v>
      </c>
      <c r="C935" s="76" t="s">
        <v>973</v>
      </c>
      <c r="D935" s="77" t="s">
        <v>1423</v>
      </c>
      <c r="E935" s="78">
        <v>2475</v>
      </c>
      <c r="F935" s="78">
        <v>792</v>
      </c>
      <c r="G935" s="76" t="s">
        <v>1429</v>
      </c>
      <c r="H935" s="76" t="s">
        <v>254</v>
      </c>
      <c r="I935" s="77" t="s">
        <v>165</v>
      </c>
      <c r="J935" s="77" t="s">
        <v>493</v>
      </c>
      <c r="M935" s="74"/>
    </row>
    <row r="936" spans="2:13" x14ac:dyDescent="0.25">
      <c r="B936" s="75">
        <v>41186</v>
      </c>
      <c r="C936" s="76" t="s">
        <v>975</v>
      </c>
      <c r="D936" s="77" t="s">
        <v>1422</v>
      </c>
      <c r="E936" s="78">
        <v>290</v>
      </c>
      <c r="F936" s="78">
        <v>92.8</v>
      </c>
      <c r="G936" s="76" t="s">
        <v>1417</v>
      </c>
      <c r="H936" s="76" t="s">
        <v>1418</v>
      </c>
      <c r="I936" s="77" t="s">
        <v>235</v>
      </c>
      <c r="J936" s="77" t="s">
        <v>493</v>
      </c>
      <c r="M936" s="74"/>
    </row>
    <row r="937" spans="2:13" x14ac:dyDescent="0.25">
      <c r="B937" s="75">
        <v>40883</v>
      </c>
      <c r="C937" s="76" t="s">
        <v>971</v>
      </c>
      <c r="D937" s="77" t="s">
        <v>1416</v>
      </c>
      <c r="E937" s="78">
        <v>750</v>
      </c>
      <c r="F937" s="78">
        <v>240</v>
      </c>
      <c r="G937" s="76" t="s">
        <v>1417</v>
      </c>
      <c r="H937" s="76" t="s">
        <v>1418</v>
      </c>
      <c r="I937" s="77" t="s">
        <v>206</v>
      </c>
      <c r="J937" s="77" t="s">
        <v>493</v>
      </c>
      <c r="M937" s="74"/>
    </row>
    <row r="938" spans="2:13" x14ac:dyDescent="0.25">
      <c r="B938" s="75">
        <v>41229</v>
      </c>
      <c r="C938" s="76" t="s">
        <v>977</v>
      </c>
      <c r="D938" s="77" t="s">
        <v>1425</v>
      </c>
      <c r="E938" s="78">
        <v>6240</v>
      </c>
      <c r="F938" s="78">
        <v>1996.8</v>
      </c>
      <c r="G938" s="76" t="s">
        <v>1421</v>
      </c>
      <c r="H938" s="76" t="s">
        <v>1418</v>
      </c>
      <c r="I938" s="77" t="s">
        <v>206</v>
      </c>
      <c r="J938" s="77" t="s">
        <v>493</v>
      </c>
      <c r="M938" s="74"/>
    </row>
    <row r="939" spans="2:13" x14ac:dyDescent="0.25">
      <c r="B939" s="75">
        <v>40713</v>
      </c>
      <c r="C939" s="76" t="s">
        <v>981</v>
      </c>
      <c r="D939" s="77" t="s">
        <v>1416</v>
      </c>
      <c r="E939" s="78">
        <v>1125</v>
      </c>
      <c r="F939" s="78">
        <v>360</v>
      </c>
      <c r="G939" s="76" t="s">
        <v>1417</v>
      </c>
      <c r="H939" s="76" t="s">
        <v>254</v>
      </c>
      <c r="I939" s="77" t="s">
        <v>165</v>
      </c>
      <c r="J939" s="77" t="s">
        <v>493</v>
      </c>
      <c r="M939" s="74"/>
    </row>
    <row r="940" spans="2:13" x14ac:dyDescent="0.25">
      <c r="B940" s="75">
        <v>41044</v>
      </c>
      <c r="C940" s="76" t="s">
        <v>971</v>
      </c>
      <c r="D940" s="77" t="s">
        <v>1422</v>
      </c>
      <c r="E940" s="78">
        <v>1015</v>
      </c>
      <c r="F940" s="78">
        <v>324.8</v>
      </c>
      <c r="G940" s="76" t="s">
        <v>1417</v>
      </c>
      <c r="H940" s="76" t="s">
        <v>256</v>
      </c>
      <c r="I940" s="77" t="s">
        <v>206</v>
      </c>
      <c r="J940" s="77" t="s">
        <v>493</v>
      </c>
      <c r="M940" s="74"/>
    </row>
    <row r="941" spans="2:13" x14ac:dyDescent="0.25">
      <c r="B941" s="75">
        <v>40921</v>
      </c>
      <c r="C941" s="76" t="s">
        <v>977</v>
      </c>
      <c r="D941" s="77" t="s">
        <v>1423</v>
      </c>
      <c r="E941" s="78">
        <v>620</v>
      </c>
      <c r="F941" s="78">
        <v>198.4</v>
      </c>
      <c r="G941" s="76" t="s">
        <v>1417</v>
      </c>
      <c r="H941" s="76" t="s">
        <v>1418</v>
      </c>
      <c r="I941" s="77" t="s">
        <v>206</v>
      </c>
      <c r="J941" s="77" t="s">
        <v>493</v>
      </c>
      <c r="M941" s="74"/>
    </row>
    <row r="942" spans="2:13" x14ac:dyDescent="0.25">
      <c r="B942" s="75">
        <v>41358</v>
      </c>
      <c r="C942" s="76" t="s">
        <v>969</v>
      </c>
      <c r="D942" s="77" t="s">
        <v>1416</v>
      </c>
      <c r="E942" s="78">
        <v>375</v>
      </c>
      <c r="F942" s="78">
        <v>120</v>
      </c>
      <c r="G942" s="76" t="s">
        <v>1421</v>
      </c>
      <c r="H942" s="76" t="s">
        <v>1418</v>
      </c>
      <c r="I942" s="77" t="s">
        <v>165</v>
      </c>
      <c r="J942" s="77" t="s">
        <v>493</v>
      </c>
      <c r="M942" s="74"/>
    </row>
    <row r="943" spans="2:13" x14ac:dyDescent="0.25">
      <c r="B943" s="75">
        <v>41289</v>
      </c>
      <c r="C943" s="76" t="s">
        <v>971</v>
      </c>
      <c r="D943" s="77" t="s">
        <v>1422</v>
      </c>
      <c r="E943" s="78">
        <v>870</v>
      </c>
      <c r="F943" s="78">
        <v>278.40000000000003</v>
      </c>
      <c r="G943" s="76" t="s">
        <v>1417</v>
      </c>
      <c r="H943" s="76" t="s">
        <v>256</v>
      </c>
      <c r="I943" s="77" t="s">
        <v>165</v>
      </c>
      <c r="J943" s="77" t="s">
        <v>493</v>
      </c>
      <c r="M943" s="74"/>
    </row>
    <row r="944" spans="2:13" x14ac:dyDescent="0.25">
      <c r="B944" s="75">
        <v>40876</v>
      </c>
      <c r="C944" s="76" t="s">
        <v>971</v>
      </c>
      <c r="D944" s="77" t="s">
        <v>1422</v>
      </c>
      <c r="E944" s="78">
        <v>1015</v>
      </c>
      <c r="F944" s="78">
        <v>324.8</v>
      </c>
      <c r="G944" s="76" t="s">
        <v>1417</v>
      </c>
      <c r="H944" s="76" t="s">
        <v>1418</v>
      </c>
      <c r="I944" s="77" t="s">
        <v>165</v>
      </c>
      <c r="J944" s="77" t="s">
        <v>495</v>
      </c>
      <c r="M944" s="74"/>
    </row>
    <row r="945" spans="2:13" x14ac:dyDescent="0.25">
      <c r="B945" s="75">
        <v>41368</v>
      </c>
      <c r="C945" s="76" t="s">
        <v>975</v>
      </c>
      <c r="D945" s="77" t="s">
        <v>1420</v>
      </c>
      <c r="E945" s="78">
        <v>192</v>
      </c>
      <c r="F945" s="78">
        <v>61.44</v>
      </c>
      <c r="G945" s="76" t="s">
        <v>1417</v>
      </c>
      <c r="H945" s="76" t="s">
        <v>1418</v>
      </c>
      <c r="I945" s="77" t="s">
        <v>206</v>
      </c>
      <c r="J945" s="77" t="s">
        <v>495</v>
      </c>
      <c r="M945" s="74"/>
    </row>
    <row r="946" spans="2:13" x14ac:dyDescent="0.25">
      <c r="B946" s="75">
        <v>41314</v>
      </c>
      <c r="C946" s="76" t="s">
        <v>979</v>
      </c>
      <c r="D946" s="77" t="s">
        <v>1428</v>
      </c>
      <c r="E946" s="78">
        <v>690</v>
      </c>
      <c r="F946" s="78">
        <v>220.8</v>
      </c>
      <c r="G946" s="76" t="s">
        <v>1417</v>
      </c>
      <c r="H946" s="76" t="s">
        <v>1418</v>
      </c>
      <c r="I946" s="77" t="s">
        <v>165</v>
      </c>
      <c r="J946" s="77" t="s">
        <v>493</v>
      </c>
      <c r="M946" s="74"/>
    </row>
    <row r="947" spans="2:13" x14ac:dyDescent="0.25">
      <c r="B947" s="75">
        <v>40876</v>
      </c>
      <c r="C947" s="76" t="s">
        <v>971</v>
      </c>
      <c r="D947" s="77" t="s">
        <v>1416</v>
      </c>
      <c r="E947" s="78">
        <v>750</v>
      </c>
      <c r="F947" s="78">
        <v>240</v>
      </c>
      <c r="G947" s="76" t="s">
        <v>1417</v>
      </c>
      <c r="H947" s="76" t="s">
        <v>1418</v>
      </c>
      <c r="I947" s="77" t="s">
        <v>165</v>
      </c>
      <c r="J947" s="77" t="s">
        <v>495</v>
      </c>
      <c r="M947" s="74"/>
    </row>
    <row r="948" spans="2:13" x14ac:dyDescent="0.25">
      <c r="B948" s="75">
        <v>41206</v>
      </c>
      <c r="C948" s="76" t="s">
        <v>973</v>
      </c>
      <c r="D948" s="77" t="s">
        <v>1422</v>
      </c>
      <c r="E948" s="78">
        <v>290</v>
      </c>
      <c r="F948" s="78">
        <v>92.8</v>
      </c>
      <c r="G948" s="76" t="s">
        <v>1429</v>
      </c>
      <c r="H948" s="76" t="s">
        <v>1418</v>
      </c>
      <c r="I948" s="77" t="s">
        <v>165</v>
      </c>
      <c r="J948" s="77" t="s">
        <v>493</v>
      </c>
      <c r="M948" s="74"/>
    </row>
    <row r="949" spans="2:13" x14ac:dyDescent="0.25">
      <c r="B949" s="75">
        <v>40408</v>
      </c>
      <c r="C949" s="76" t="s">
        <v>973</v>
      </c>
      <c r="D949" s="77" t="s">
        <v>1423</v>
      </c>
      <c r="E949" s="78">
        <v>660</v>
      </c>
      <c r="F949" s="78">
        <v>211.20000000000002</v>
      </c>
      <c r="G949" s="76" t="s">
        <v>1417</v>
      </c>
      <c r="H949" s="76" t="s">
        <v>1418</v>
      </c>
      <c r="I949" s="77" t="s">
        <v>206</v>
      </c>
      <c r="J949" s="77" t="s">
        <v>493</v>
      </c>
      <c r="M949" s="74"/>
    </row>
    <row r="950" spans="2:13" x14ac:dyDescent="0.25">
      <c r="B950" s="75">
        <v>41240</v>
      </c>
      <c r="C950" s="76" t="s">
        <v>971</v>
      </c>
      <c r="D950" s="77" t="s">
        <v>1423</v>
      </c>
      <c r="E950" s="78">
        <v>930</v>
      </c>
      <c r="F950" s="78">
        <v>297.60000000000002</v>
      </c>
      <c r="G950" s="76" t="s">
        <v>1417</v>
      </c>
      <c r="H950" s="76" t="s">
        <v>1418</v>
      </c>
      <c r="I950" s="77" t="s">
        <v>206</v>
      </c>
      <c r="J950" s="77" t="s">
        <v>495</v>
      </c>
      <c r="M950" s="74"/>
    </row>
    <row r="951" spans="2:13" x14ac:dyDescent="0.25">
      <c r="B951" s="75">
        <v>40929</v>
      </c>
      <c r="C951" s="76" t="s">
        <v>979</v>
      </c>
      <c r="D951" s="77" t="s">
        <v>1422</v>
      </c>
      <c r="E951" s="78">
        <v>580</v>
      </c>
      <c r="F951" s="78">
        <v>185.6</v>
      </c>
      <c r="G951" s="76" t="s">
        <v>1417</v>
      </c>
      <c r="H951" s="76" t="s">
        <v>1418</v>
      </c>
      <c r="I951" s="77" t="s">
        <v>165</v>
      </c>
      <c r="J951" s="77" t="s">
        <v>495</v>
      </c>
      <c r="M951" s="74"/>
    </row>
    <row r="952" spans="2:13" x14ac:dyDescent="0.25">
      <c r="B952" s="75">
        <v>40924</v>
      </c>
      <c r="C952" s="76" t="s">
        <v>969</v>
      </c>
      <c r="D952" s="77" t="s">
        <v>1428</v>
      </c>
      <c r="E952" s="78">
        <v>920</v>
      </c>
      <c r="F952" s="78">
        <v>294.40000000000003</v>
      </c>
      <c r="G952" s="76" t="s">
        <v>1417</v>
      </c>
      <c r="H952" s="76" t="s">
        <v>1418</v>
      </c>
      <c r="I952" s="77" t="s">
        <v>165</v>
      </c>
      <c r="J952" s="77" t="s">
        <v>493</v>
      </c>
      <c r="M952" s="74"/>
    </row>
    <row r="953" spans="2:13" x14ac:dyDescent="0.25">
      <c r="B953" s="75">
        <v>41299</v>
      </c>
      <c r="C953" s="76" t="s">
        <v>977</v>
      </c>
      <c r="D953" s="77" t="s">
        <v>1416</v>
      </c>
      <c r="E953" s="78">
        <v>625</v>
      </c>
      <c r="F953" s="78">
        <v>200</v>
      </c>
      <c r="G953" s="76" t="s">
        <v>1426</v>
      </c>
      <c r="H953" s="76" t="s">
        <v>1418</v>
      </c>
      <c r="I953" s="77" t="s">
        <v>165</v>
      </c>
      <c r="J953" s="77" t="s">
        <v>495</v>
      </c>
      <c r="M953" s="74"/>
    </row>
    <row r="954" spans="2:13" x14ac:dyDescent="0.25">
      <c r="B954" s="75">
        <v>40547</v>
      </c>
      <c r="C954" s="76" t="s">
        <v>971</v>
      </c>
      <c r="D954" s="77" t="s">
        <v>1416</v>
      </c>
      <c r="E954" s="78">
        <v>1125</v>
      </c>
      <c r="F954" s="78">
        <v>360</v>
      </c>
      <c r="G954" s="76" t="s">
        <v>1417</v>
      </c>
      <c r="H954" s="76" t="s">
        <v>1418</v>
      </c>
      <c r="I954" s="77" t="s">
        <v>257</v>
      </c>
      <c r="J954" s="77" t="s">
        <v>493</v>
      </c>
      <c r="M954" s="74"/>
    </row>
    <row r="955" spans="2:13" x14ac:dyDescent="0.25">
      <c r="B955" s="75">
        <v>40648</v>
      </c>
      <c r="C955" s="76" t="s">
        <v>977</v>
      </c>
      <c r="D955" s="77" t="s">
        <v>1423</v>
      </c>
      <c r="E955" s="78">
        <v>495</v>
      </c>
      <c r="F955" s="78">
        <v>158.4</v>
      </c>
      <c r="G955" s="76" t="s">
        <v>1417</v>
      </c>
      <c r="H955" s="76" t="s">
        <v>1418</v>
      </c>
      <c r="I955" s="77" t="s">
        <v>206</v>
      </c>
      <c r="J955" s="77" t="s">
        <v>493</v>
      </c>
      <c r="M955" s="74"/>
    </row>
    <row r="956" spans="2:13" x14ac:dyDescent="0.25">
      <c r="B956" s="75">
        <v>40399</v>
      </c>
      <c r="C956" s="76" t="s">
        <v>969</v>
      </c>
      <c r="D956" s="77" t="s">
        <v>1428</v>
      </c>
      <c r="E956" s="78">
        <v>920</v>
      </c>
      <c r="F956" s="78">
        <v>294.40000000000003</v>
      </c>
      <c r="G956" s="76" t="s">
        <v>1417</v>
      </c>
      <c r="H956" s="76" t="s">
        <v>1418</v>
      </c>
      <c r="I956" s="77" t="s">
        <v>165</v>
      </c>
      <c r="J956" s="77" t="s">
        <v>495</v>
      </c>
      <c r="M956" s="74"/>
    </row>
    <row r="957" spans="2:13" x14ac:dyDescent="0.25">
      <c r="B957" s="75">
        <v>40769</v>
      </c>
      <c r="C957" s="76" t="s">
        <v>981</v>
      </c>
      <c r="D957" s="77" t="s">
        <v>1420</v>
      </c>
      <c r="E957" s="78">
        <v>2736</v>
      </c>
      <c r="F957" s="78">
        <v>875.52</v>
      </c>
      <c r="G957" s="76" t="s">
        <v>1421</v>
      </c>
      <c r="H957" s="76" t="s">
        <v>1418</v>
      </c>
      <c r="I957" s="77" t="s">
        <v>165</v>
      </c>
      <c r="J957" s="77" t="s">
        <v>495</v>
      </c>
      <c r="M957" s="74"/>
    </row>
    <row r="958" spans="2:13" x14ac:dyDescent="0.25">
      <c r="B958" s="75">
        <v>40735</v>
      </c>
      <c r="C958" s="76" t="s">
        <v>969</v>
      </c>
      <c r="D958" s="77" t="s">
        <v>1422</v>
      </c>
      <c r="E958" s="78">
        <v>1015</v>
      </c>
      <c r="F958" s="78">
        <v>324.8</v>
      </c>
      <c r="G958" s="76" t="s">
        <v>1417</v>
      </c>
      <c r="H958" s="76" t="s">
        <v>1418</v>
      </c>
      <c r="I958" s="77" t="s">
        <v>165</v>
      </c>
      <c r="J958" s="77" t="s">
        <v>495</v>
      </c>
      <c r="M958" s="74"/>
    </row>
    <row r="959" spans="2:13" x14ac:dyDescent="0.25">
      <c r="B959" s="75">
        <v>40595</v>
      </c>
      <c r="C959" s="76" t="s">
        <v>969</v>
      </c>
      <c r="D959" s="77" t="s">
        <v>1422</v>
      </c>
      <c r="E959" s="78">
        <v>870</v>
      </c>
      <c r="F959" s="78">
        <v>278.40000000000003</v>
      </c>
      <c r="G959" s="76" t="s">
        <v>1417</v>
      </c>
      <c r="H959" s="76" t="s">
        <v>1418</v>
      </c>
      <c r="I959" s="77" t="s">
        <v>165</v>
      </c>
      <c r="J959" s="77" t="s">
        <v>493</v>
      </c>
      <c r="M959" s="74"/>
    </row>
    <row r="960" spans="2:13" x14ac:dyDescent="0.25">
      <c r="B960" s="75">
        <v>40406</v>
      </c>
      <c r="C960" s="76" t="s">
        <v>969</v>
      </c>
      <c r="D960" s="77" t="s">
        <v>1420</v>
      </c>
      <c r="E960" s="78">
        <v>768</v>
      </c>
      <c r="F960" s="78">
        <v>245.76</v>
      </c>
      <c r="G960" s="76" t="s">
        <v>1417</v>
      </c>
      <c r="H960" s="76" t="s">
        <v>1418</v>
      </c>
      <c r="I960" s="77" t="s">
        <v>165</v>
      </c>
      <c r="J960" s="77" t="s">
        <v>493</v>
      </c>
      <c r="M960" s="74"/>
    </row>
    <row r="961" spans="2:13" x14ac:dyDescent="0.25">
      <c r="B961" s="75">
        <v>40443</v>
      </c>
      <c r="C961" s="76" t="s">
        <v>973</v>
      </c>
      <c r="D961" s="77" t="s">
        <v>1420</v>
      </c>
      <c r="E961" s="78">
        <v>480</v>
      </c>
      <c r="F961" s="78">
        <v>153.6</v>
      </c>
      <c r="G961" s="76" t="s">
        <v>1417</v>
      </c>
      <c r="H961" s="76" t="s">
        <v>256</v>
      </c>
      <c r="I961" s="77" t="s">
        <v>206</v>
      </c>
      <c r="J961" s="77" t="s">
        <v>493</v>
      </c>
      <c r="M961" s="74"/>
    </row>
    <row r="962" spans="2:13" x14ac:dyDescent="0.25">
      <c r="B962" s="75">
        <v>41388</v>
      </c>
      <c r="C962" s="76" t="s">
        <v>973</v>
      </c>
      <c r="D962" s="77" t="s">
        <v>1416</v>
      </c>
      <c r="E962" s="78">
        <v>375</v>
      </c>
      <c r="F962" s="78">
        <v>120</v>
      </c>
      <c r="G962" s="76" t="s">
        <v>1417</v>
      </c>
      <c r="H962" s="76" t="s">
        <v>1418</v>
      </c>
      <c r="I962" s="77" t="s">
        <v>165</v>
      </c>
      <c r="J962" s="77" t="s">
        <v>493</v>
      </c>
      <c r="M962" s="74"/>
    </row>
    <row r="963" spans="2:13" x14ac:dyDescent="0.25">
      <c r="B963" s="75">
        <v>41222</v>
      </c>
      <c r="C963" s="76" t="s">
        <v>977</v>
      </c>
      <c r="D963" s="77" t="s">
        <v>1420</v>
      </c>
      <c r="E963" s="78">
        <v>798</v>
      </c>
      <c r="F963" s="78">
        <v>255.36</v>
      </c>
      <c r="G963" s="76" t="s">
        <v>1417</v>
      </c>
      <c r="H963" s="76" t="s">
        <v>1418</v>
      </c>
      <c r="I963" s="77" t="s">
        <v>165</v>
      </c>
      <c r="J963" s="77" t="s">
        <v>493</v>
      </c>
      <c r="M963" s="74"/>
    </row>
    <row r="964" spans="2:13" x14ac:dyDescent="0.25">
      <c r="B964" s="75">
        <v>41191</v>
      </c>
      <c r="C964" s="76" t="s">
        <v>971</v>
      </c>
      <c r="D964" s="77" t="s">
        <v>1423</v>
      </c>
      <c r="E964" s="78">
        <v>620</v>
      </c>
      <c r="F964" s="78">
        <v>198.4</v>
      </c>
      <c r="G964" s="76" t="s">
        <v>1430</v>
      </c>
      <c r="H964" s="76" t="s">
        <v>256</v>
      </c>
      <c r="I964" s="77" t="s">
        <v>206</v>
      </c>
      <c r="J964" s="77" t="s">
        <v>495</v>
      </c>
      <c r="M964" s="74"/>
    </row>
    <row r="965" spans="2:13" x14ac:dyDescent="0.25">
      <c r="B965" s="75">
        <v>41267</v>
      </c>
      <c r="C965" s="76" t="s">
        <v>969</v>
      </c>
      <c r="D965" s="77" t="s">
        <v>1420</v>
      </c>
      <c r="E965" s="78">
        <v>96</v>
      </c>
      <c r="F965" s="78">
        <v>30.72</v>
      </c>
      <c r="G965" s="76" t="s">
        <v>1426</v>
      </c>
      <c r="H965" s="76" t="s">
        <v>1418</v>
      </c>
      <c r="I965" s="77" t="s">
        <v>206</v>
      </c>
      <c r="J965" s="77" t="s">
        <v>493</v>
      </c>
      <c r="M965" s="74"/>
    </row>
    <row r="966" spans="2:13" x14ac:dyDescent="0.25">
      <c r="B966" s="75">
        <v>40482</v>
      </c>
      <c r="C966" s="76" t="s">
        <v>981</v>
      </c>
      <c r="D966" s="77" t="s">
        <v>1423</v>
      </c>
      <c r="E966" s="78">
        <v>775</v>
      </c>
      <c r="F966" s="78">
        <v>248</v>
      </c>
      <c r="G966" s="76" t="s">
        <v>1417</v>
      </c>
      <c r="H966" s="76" t="s">
        <v>254</v>
      </c>
      <c r="I966" s="77" t="s">
        <v>113</v>
      </c>
      <c r="J966" s="77" t="s">
        <v>493</v>
      </c>
      <c r="M966" s="74"/>
    </row>
    <row r="967" spans="2:13" x14ac:dyDescent="0.25">
      <c r="B967" s="75">
        <v>40465</v>
      </c>
      <c r="C967" s="76" t="s">
        <v>975</v>
      </c>
      <c r="D967" s="77" t="s">
        <v>1419</v>
      </c>
      <c r="E967" s="78">
        <v>534</v>
      </c>
      <c r="F967" s="78">
        <v>170.88</v>
      </c>
      <c r="G967" s="76" t="s">
        <v>1417</v>
      </c>
      <c r="H967" s="76" t="s">
        <v>256</v>
      </c>
      <c r="I967" s="77" t="s">
        <v>206</v>
      </c>
      <c r="J967" s="77" t="s">
        <v>495</v>
      </c>
      <c r="M967" s="74"/>
    </row>
    <row r="968" spans="2:13" x14ac:dyDescent="0.25">
      <c r="B968" s="75">
        <v>40527</v>
      </c>
      <c r="C968" s="76" t="s">
        <v>973</v>
      </c>
      <c r="D968" s="77" t="s">
        <v>1416</v>
      </c>
      <c r="E968" s="78">
        <v>375</v>
      </c>
      <c r="F968" s="78">
        <v>120</v>
      </c>
      <c r="G968" s="76" t="s">
        <v>1417</v>
      </c>
      <c r="H968" s="76" t="s">
        <v>1418</v>
      </c>
      <c r="I968" s="77" t="s">
        <v>165</v>
      </c>
      <c r="J968" s="77" t="s">
        <v>493</v>
      </c>
      <c r="M968" s="74"/>
    </row>
    <row r="969" spans="2:13" x14ac:dyDescent="0.25">
      <c r="B969" s="75">
        <v>40790</v>
      </c>
      <c r="C969" s="76" t="s">
        <v>981</v>
      </c>
      <c r="D969" s="77" t="s">
        <v>1420</v>
      </c>
      <c r="E969" s="78">
        <v>2394</v>
      </c>
      <c r="F969" s="78">
        <v>766.08</v>
      </c>
      <c r="G969" s="76" t="s">
        <v>1417</v>
      </c>
      <c r="H969" s="76" t="s">
        <v>1418</v>
      </c>
      <c r="I969" s="77" t="s">
        <v>113</v>
      </c>
      <c r="J969" s="77" t="s">
        <v>493</v>
      </c>
      <c r="M969" s="74"/>
    </row>
    <row r="970" spans="2:13" x14ac:dyDescent="0.25">
      <c r="B970" s="75">
        <v>40885</v>
      </c>
      <c r="C970" s="76" t="s">
        <v>975</v>
      </c>
      <c r="D970" s="77" t="s">
        <v>1423</v>
      </c>
      <c r="E970" s="78">
        <v>3255</v>
      </c>
      <c r="F970" s="78">
        <v>1041.5999999999999</v>
      </c>
      <c r="G970" s="76" t="s">
        <v>1417</v>
      </c>
      <c r="H970" s="76" t="s">
        <v>254</v>
      </c>
      <c r="I970" s="77" t="s">
        <v>206</v>
      </c>
      <c r="J970" s="77" t="s">
        <v>493</v>
      </c>
      <c r="M970" s="74"/>
    </row>
    <row r="971" spans="2:13" x14ac:dyDescent="0.25">
      <c r="B971" s="75">
        <v>41121</v>
      </c>
      <c r="C971" s="76" t="s">
        <v>971</v>
      </c>
      <c r="D971" s="77" t="s">
        <v>1420</v>
      </c>
      <c r="E971" s="78">
        <v>480</v>
      </c>
      <c r="F971" s="78">
        <v>153.6</v>
      </c>
      <c r="G971" s="76" t="s">
        <v>1417</v>
      </c>
      <c r="H971" s="76" t="s">
        <v>256</v>
      </c>
      <c r="I971" s="77" t="s">
        <v>206</v>
      </c>
      <c r="J971" s="77" t="s">
        <v>493</v>
      </c>
      <c r="M971" s="74"/>
    </row>
    <row r="972" spans="2:13" x14ac:dyDescent="0.25">
      <c r="B972" s="75">
        <v>40525</v>
      </c>
      <c r="C972" s="76" t="s">
        <v>969</v>
      </c>
      <c r="D972" s="77" t="s">
        <v>1420</v>
      </c>
      <c r="E972" s="78">
        <v>228</v>
      </c>
      <c r="F972" s="78">
        <v>72.960000000000008</v>
      </c>
      <c r="G972" s="76" t="s">
        <v>1426</v>
      </c>
      <c r="H972" s="76" t="s">
        <v>1418</v>
      </c>
      <c r="I972" s="77" t="s">
        <v>255</v>
      </c>
      <c r="J972" s="77" t="s">
        <v>495</v>
      </c>
      <c r="M972" s="74"/>
    </row>
    <row r="973" spans="2:13" x14ac:dyDescent="0.25">
      <c r="B973" s="75">
        <v>40611</v>
      </c>
      <c r="C973" s="76" t="s">
        <v>973</v>
      </c>
      <c r="D973" s="77" t="s">
        <v>1425</v>
      </c>
      <c r="E973" s="78">
        <v>1300</v>
      </c>
      <c r="F973" s="78">
        <v>416</v>
      </c>
      <c r="G973" s="76" t="s">
        <v>1417</v>
      </c>
      <c r="H973" s="76" t="s">
        <v>1418</v>
      </c>
      <c r="I973" s="77" t="s">
        <v>206</v>
      </c>
      <c r="J973" s="77" t="s">
        <v>493</v>
      </c>
      <c r="M973" s="74"/>
    </row>
    <row r="974" spans="2:13" x14ac:dyDescent="0.25">
      <c r="B974" s="75">
        <v>40663</v>
      </c>
      <c r="C974" s="76" t="s">
        <v>979</v>
      </c>
      <c r="D974" s="77" t="s">
        <v>1422</v>
      </c>
      <c r="E974" s="78">
        <v>2610</v>
      </c>
      <c r="F974" s="78">
        <v>835.2</v>
      </c>
      <c r="G974" s="76" t="s">
        <v>1417</v>
      </c>
      <c r="H974" s="76" t="s">
        <v>1418</v>
      </c>
      <c r="I974" s="77" t="s">
        <v>235</v>
      </c>
      <c r="J974" s="77" t="s">
        <v>493</v>
      </c>
      <c r="M974" s="74"/>
    </row>
    <row r="975" spans="2:13" x14ac:dyDescent="0.25">
      <c r="B975" s="75">
        <v>40572</v>
      </c>
      <c r="C975" s="76" t="s">
        <v>979</v>
      </c>
      <c r="D975" s="77" t="s">
        <v>1425</v>
      </c>
      <c r="E975" s="78">
        <v>1300</v>
      </c>
      <c r="F975" s="78">
        <v>416</v>
      </c>
      <c r="G975" s="76" t="s">
        <v>1417</v>
      </c>
      <c r="H975" s="76" t="s">
        <v>1418</v>
      </c>
      <c r="I975" s="77" t="s">
        <v>206</v>
      </c>
      <c r="J975" s="77" t="s">
        <v>493</v>
      </c>
      <c r="M975" s="74"/>
    </row>
    <row r="976" spans="2:13" x14ac:dyDescent="0.25">
      <c r="B976" s="75">
        <v>40730</v>
      </c>
      <c r="C976" s="76" t="s">
        <v>973</v>
      </c>
      <c r="D976" s="77" t="s">
        <v>1422</v>
      </c>
      <c r="E976" s="78">
        <v>1015</v>
      </c>
      <c r="F976" s="78">
        <v>324.8</v>
      </c>
      <c r="G976" s="76" t="s">
        <v>1417</v>
      </c>
      <c r="H976" s="76" t="s">
        <v>254</v>
      </c>
      <c r="I976" s="77" t="s">
        <v>165</v>
      </c>
      <c r="J976" s="77" t="s">
        <v>493</v>
      </c>
      <c r="M976" s="74"/>
    </row>
    <row r="977" spans="2:13" x14ac:dyDescent="0.25">
      <c r="B977" s="75">
        <v>41236</v>
      </c>
      <c r="C977" s="76" t="s">
        <v>977</v>
      </c>
      <c r="D977" s="77" t="s">
        <v>1419</v>
      </c>
      <c r="E977" s="78">
        <v>555</v>
      </c>
      <c r="F977" s="78">
        <v>177.6</v>
      </c>
      <c r="G977" s="76" t="s">
        <v>1417</v>
      </c>
      <c r="H977" s="76" t="s">
        <v>256</v>
      </c>
      <c r="I977" s="77" t="s">
        <v>165</v>
      </c>
      <c r="J977" s="77" t="s">
        <v>493</v>
      </c>
      <c r="M977" s="74"/>
    </row>
    <row r="978" spans="2:13" x14ac:dyDescent="0.25">
      <c r="B978" s="75">
        <v>41083</v>
      </c>
      <c r="C978" s="76" t="s">
        <v>979</v>
      </c>
      <c r="D978" s="77" t="s">
        <v>1416</v>
      </c>
      <c r="E978" s="78">
        <v>875</v>
      </c>
      <c r="F978" s="78">
        <v>280</v>
      </c>
      <c r="G978" s="76" t="s">
        <v>1417</v>
      </c>
      <c r="H978" s="76" t="s">
        <v>1418</v>
      </c>
      <c r="I978" s="77" t="s">
        <v>206</v>
      </c>
      <c r="J978" s="77" t="s">
        <v>493</v>
      </c>
      <c r="M978" s="74"/>
    </row>
    <row r="979" spans="2:13" x14ac:dyDescent="0.25">
      <c r="B979" s="75">
        <v>40790</v>
      </c>
      <c r="C979" s="76" t="s">
        <v>981</v>
      </c>
      <c r="D979" s="77" t="s">
        <v>1420</v>
      </c>
      <c r="E979" s="78">
        <v>288</v>
      </c>
      <c r="F979" s="78">
        <v>92.16</v>
      </c>
      <c r="G979" s="76" t="s">
        <v>1417</v>
      </c>
      <c r="H979" s="76" t="s">
        <v>254</v>
      </c>
      <c r="I979" s="77" t="s">
        <v>206</v>
      </c>
      <c r="J979" s="77" t="s">
        <v>495</v>
      </c>
      <c r="M979" s="74"/>
    </row>
    <row r="980" spans="2:13" x14ac:dyDescent="0.25">
      <c r="B980" s="75">
        <v>41266</v>
      </c>
      <c r="C980" s="76" t="s">
        <v>981</v>
      </c>
      <c r="D980" s="77" t="s">
        <v>1420</v>
      </c>
      <c r="E980" s="78">
        <v>342</v>
      </c>
      <c r="F980" s="78">
        <v>109.44</v>
      </c>
      <c r="G980" s="76" t="s">
        <v>1417</v>
      </c>
      <c r="H980" s="76" t="s">
        <v>256</v>
      </c>
      <c r="I980" s="77" t="s">
        <v>206</v>
      </c>
      <c r="J980" s="77" t="s">
        <v>493</v>
      </c>
      <c r="M980" s="74"/>
    </row>
    <row r="981" spans="2:13" x14ac:dyDescent="0.25">
      <c r="B981" s="75">
        <v>41261</v>
      </c>
      <c r="C981" s="76" t="s">
        <v>971</v>
      </c>
      <c r="D981" s="77" t="s">
        <v>1425</v>
      </c>
      <c r="E981" s="78">
        <v>1300</v>
      </c>
      <c r="F981" s="78">
        <v>416</v>
      </c>
      <c r="G981" s="76" t="s">
        <v>1417</v>
      </c>
      <c r="H981" s="76" t="s">
        <v>1418</v>
      </c>
      <c r="I981" s="77" t="s">
        <v>206</v>
      </c>
      <c r="J981" s="77" t="s">
        <v>493</v>
      </c>
      <c r="M981" s="74"/>
    </row>
    <row r="982" spans="2:13" x14ac:dyDescent="0.25">
      <c r="B982" s="75">
        <v>40654</v>
      </c>
      <c r="C982" s="76" t="s">
        <v>975</v>
      </c>
      <c r="D982" s="77" t="s">
        <v>1419</v>
      </c>
      <c r="E982" s="78">
        <v>178</v>
      </c>
      <c r="F982" s="78">
        <v>56.96</v>
      </c>
      <c r="G982" s="76" t="s">
        <v>1417</v>
      </c>
      <c r="H982" s="76" t="s">
        <v>1418</v>
      </c>
      <c r="I982" s="77" t="s">
        <v>165</v>
      </c>
      <c r="J982" s="77" t="s">
        <v>493</v>
      </c>
      <c r="M982" s="74"/>
    </row>
    <row r="983" spans="2:13" x14ac:dyDescent="0.25">
      <c r="B983" s="75">
        <v>41382</v>
      </c>
      <c r="C983" s="76" t="s">
        <v>975</v>
      </c>
      <c r="D983" s="77" t="s">
        <v>1416</v>
      </c>
      <c r="E983" s="78">
        <v>250</v>
      </c>
      <c r="F983" s="78">
        <v>80</v>
      </c>
      <c r="G983" s="76" t="s">
        <v>1417</v>
      </c>
      <c r="H983" s="76" t="s">
        <v>1418</v>
      </c>
      <c r="I983" s="77" t="s">
        <v>165</v>
      </c>
      <c r="J983" s="77" t="s">
        <v>493</v>
      </c>
      <c r="M983" s="74"/>
    </row>
    <row r="984" spans="2:13" x14ac:dyDescent="0.25">
      <c r="B984" s="75">
        <v>41168</v>
      </c>
      <c r="C984" s="76" t="s">
        <v>981</v>
      </c>
      <c r="D984" s="77" t="s">
        <v>1420</v>
      </c>
      <c r="E984" s="78">
        <v>684</v>
      </c>
      <c r="F984" s="78">
        <v>218.88</v>
      </c>
      <c r="G984" s="76" t="s">
        <v>1417</v>
      </c>
      <c r="H984" s="76" t="s">
        <v>1418</v>
      </c>
      <c r="I984" s="77" t="s">
        <v>206</v>
      </c>
      <c r="J984" s="77" t="s">
        <v>495</v>
      </c>
      <c r="M984" s="74"/>
    </row>
    <row r="985" spans="2:13" x14ac:dyDescent="0.25">
      <c r="B985" s="75">
        <v>40507</v>
      </c>
      <c r="C985" s="76" t="s">
        <v>975</v>
      </c>
      <c r="D985" s="77" t="s">
        <v>1422</v>
      </c>
      <c r="E985" s="78">
        <v>145</v>
      </c>
      <c r="F985" s="78">
        <v>46.4</v>
      </c>
      <c r="G985" s="76" t="s">
        <v>1417</v>
      </c>
      <c r="H985" s="76" t="s">
        <v>254</v>
      </c>
      <c r="I985" s="77" t="s">
        <v>165</v>
      </c>
      <c r="J985" s="77" t="s">
        <v>493</v>
      </c>
      <c r="M985" s="74"/>
    </row>
    <row r="986" spans="2:13" x14ac:dyDescent="0.25">
      <c r="B986" s="75">
        <v>40457</v>
      </c>
      <c r="C986" s="76" t="s">
        <v>973</v>
      </c>
      <c r="D986" s="77" t="s">
        <v>1420</v>
      </c>
      <c r="E986" s="78">
        <v>672</v>
      </c>
      <c r="F986" s="78">
        <v>215.04</v>
      </c>
      <c r="G986" s="76" t="s">
        <v>1417</v>
      </c>
      <c r="H986" s="76" t="s">
        <v>1418</v>
      </c>
      <c r="I986" s="77" t="s">
        <v>206</v>
      </c>
      <c r="J986" s="77" t="s">
        <v>495</v>
      </c>
      <c r="M986" s="74"/>
    </row>
    <row r="987" spans="2:13" x14ac:dyDescent="0.25">
      <c r="B987" s="75">
        <v>40407</v>
      </c>
      <c r="C987" s="76" t="s">
        <v>971</v>
      </c>
      <c r="D987" s="77" t="s">
        <v>1422</v>
      </c>
      <c r="E987" s="78">
        <v>580</v>
      </c>
      <c r="F987" s="78">
        <v>185.6</v>
      </c>
      <c r="G987" s="76" t="s">
        <v>1417</v>
      </c>
      <c r="H987" s="76" t="s">
        <v>1418</v>
      </c>
      <c r="I987" s="77" t="s">
        <v>206</v>
      </c>
      <c r="J987" s="77" t="s">
        <v>493</v>
      </c>
      <c r="M987" s="74"/>
    </row>
    <row r="988" spans="2:13" x14ac:dyDescent="0.25">
      <c r="B988" s="75">
        <v>40990</v>
      </c>
      <c r="C988" s="76" t="s">
        <v>975</v>
      </c>
      <c r="D988" s="77" t="s">
        <v>1420</v>
      </c>
      <c r="E988" s="78">
        <v>456</v>
      </c>
      <c r="F988" s="78">
        <v>145.92000000000002</v>
      </c>
      <c r="G988" s="76" t="s">
        <v>1417</v>
      </c>
      <c r="H988" s="76" t="s">
        <v>1418</v>
      </c>
      <c r="I988" s="77" t="s">
        <v>206</v>
      </c>
      <c r="J988" s="77" t="s">
        <v>493</v>
      </c>
      <c r="M988" s="74"/>
    </row>
    <row r="989" spans="2:13" x14ac:dyDescent="0.25">
      <c r="B989" s="75">
        <v>41045</v>
      </c>
      <c r="C989" s="76" t="s">
        <v>973</v>
      </c>
      <c r="D989" s="77" t="s">
        <v>1420</v>
      </c>
      <c r="E989" s="78">
        <v>1152</v>
      </c>
      <c r="F989" s="78">
        <v>368.64</v>
      </c>
      <c r="G989" s="76" t="s">
        <v>1427</v>
      </c>
      <c r="H989" s="76" t="s">
        <v>1418</v>
      </c>
      <c r="I989" s="77" t="s">
        <v>165</v>
      </c>
      <c r="J989" s="77" t="s">
        <v>493</v>
      </c>
      <c r="M989" s="74"/>
    </row>
    <row r="990" spans="2:13" x14ac:dyDescent="0.25">
      <c r="B990" s="75">
        <v>40935</v>
      </c>
      <c r="C990" s="76" t="s">
        <v>977</v>
      </c>
      <c r="D990" s="77" t="s">
        <v>1423</v>
      </c>
      <c r="E990" s="78">
        <v>2790</v>
      </c>
      <c r="F990" s="78">
        <v>892.80000000000007</v>
      </c>
      <c r="G990" s="76" t="s">
        <v>1417</v>
      </c>
      <c r="H990" s="76" t="s">
        <v>1418</v>
      </c>
      <c r="I990" s="77" t="s">
        <v>235</v>
      </c>
      <c r="J990" s="77" t="s">
        <v>495</v>
      </c>
      <c r="M990" s="74"/>
    </row>
    <row r="991" spans="2:13" x14ac:dyDescent="0.25">
      <c r="B991" s="75">
        <v>40515</v>
      </c>
      <c r="C991" s="76" t="s">
        <v>977</v>
      </c>
      <c r="D991" s="77" t="s">
        <v>1419</v>
      </c>
      <c r="E991" s="78">
        <v>1110</v>
      </c>
      <c r="F991" s="78">
        <v>355.2</v>
      </c>
      <c r="G991" s="76" t="s">
        <v>1417</v>
      </c>
      <c r="H991" s="76" t="s">
        <v>256</v>
      </c>
      <c r="I991" s="77" t="s">
        <v>206</v>
      </c>
      <c r="J991" s="77" t="s">
        <v>493</v>
      </c>
      <c r="M991" s="74"/>
    </row>
    <row r="992" spans="2:13" x14ac:dyDescent="0.25">
      <c r="B992" s="75">
        <v>41064</v>
      </c>
      <c r="C992" s="76" t="s">
        <v>969</v>
      </c>
      <c r="D992" s="77" t="s">
        <v>1422</v>
      </c>
      <c r="E992" s="78">
        <v>290</v>
      </c>
      <c r="F992" s="78">
        <v>92.8</v>
      </c>
      <c r="G992" s="76" t="s">
        <v>1417</v>
      </c>
      <c r="H992" s="76" t="s">
        <v>1418</v>
      </c>
      <c r="I992" s="77" t="s">
        <v>165</v>
      </c>
      <c r="J992" s="77" t="s">
        <v>493</v>
      </c>
      <c r="M992" s="74"/>
    </row>
    <row r="993" spans="2:13" x14ac:dyDescent="0.25">
      <c r="B993" s="75">
        <v>40416</v>
      </c>
      <c r="C993" s="76" t="s">
        <v>975</v>
      </c>
      <c r="D993" s="77" t="s">
        <v>1422</v>
      </c>
      <c r="E993" s="78">
        <v>1160</v>
      </c>
      <c r="F993" s="78">
        <v>371.2</v>
      </c>
      <c r="G993" s="76" t="s">
        <v>1427</v>
      </c>
      <c r="H993" s="76" t="s">
        <v>1418</v>
      </c>
      <c r="I993" s="77" t="s">
        <v>116</v>
      </c>
      <c r="J993" s="77" t="s">
        <v>495</v>
      </c>
      <c r="M993" s="74"/>
    </row>
    <row r="994" spans="2:13" x14ac:dyDescent="0.25">
      <c r="B994" s="75">
        <v>41054</v>
      </c>
      <c r="C994" s="76" t="s">
        <v>977</v>
      </c>
      <c r="D994" s="77" t="s">
        <v>1428</v>
      </c>
      <c r="E994" s="78">
        <v>1610</v>
      </c>
      <c r="F994" s="78">
        <v>515.20000000000005</v>
      </c>
      <c r="G994" s="76" t="s">
        <v>1417</v>
      </c>
      <c r="H994" s="76" t="s">
        <v>1418</v>
      </c>
      <c r="I994" s="77" t="s">
        <v>165</v>
      </c>
      <c r="J994" s="77" t="s">
        <v>493</v>
      </c>
      <c r="M994" s="74"/>
    </row>
    <row r="995" spans="2:13" x14ac:dyDescent="0.25">
      <c r="B995" s="75">
        <v>41101</v>
      </c>
      <c r="C995" s="76" t="s">
        <v>973</v>
      </c>
      <c r="D995" s="77" t="s">
        <v>1419</v>
      </c>
      <c r="E995" s="78">
        <v>1068</v>
      </c>
      <c r="F995" s="78">
        <v>341.76</v>
      </c>
      <c r="G995" s="76" t="s">
        <v>1430</v>
      </c>
      <c r="H995" s="76" t="s">
        <v>1418</v>
      </c>
      <c r="I995" s="77" t="s">
        <v>206</v>
      </c>
      <c r="J995" s="77" t="s">
        <v>493</v>
      </c>
      <c r="M995" s="74"/>
    </row>
    <row r="996" spans="2:13" x14ac:dyDescent="0.25">
      <c r="B996" s="75">
        <v>40605</v>
      </c>
      <c r="C996" s="76" t="s">
        <v>975</v>
      </c>
      <c r="D996" s="77" t="s">
        <v>1419</v>
      </c>
      <c r="E996" s="78">
        <v>712</v>
      </c>
      <c r="F996" s="78">
        <v>227.84</v>
      </c>
      <c r="G996" s="76" t="s">
        <v>1417</v>
      </c>
      <c r="H996" s="76" t="s">
        <v>1418</v>
      </c>
      <c r="I996" s="77" t="s">
        <v>165</v>
      </c>
      <c r="J996" s="77" t="s">
        <v>495</v>
      </c>
      <c r="M996" s="74"/>
    </row>
    <row r="997" spans="2:13" x14ac:dyDescent="0.25">
      <c r="B997" s="75">
        <v>41137</v>
      </c>
      <c r="C997" s="76" t="s">
        <v>975</v>
      </c>
      <c r="D997" s="77" t="s">
        <v>1423</v>
      </c>
      <c r="E997" s="78">
        <v>1485</v>
      </c>
      <c r="F997" s="78">
        <v>475.2</v>
      </c>
      <c r="G997" s="76" t="s">
        <v>1426</v>
      </c>
      <c r="H997" s="76" t="s">
        <v>1418</v>
      </c>
      <c r="I997" s="77" t="s">
        <v>206</v>
      </c>
      <c r="J997" s="77" t="s">
        <v>493</v>
      </c>
      <c r="M997" s="74"/>
    </row>
    <row r="998" spans="2:13" x14ac:dyDescent="0.25">
      <c r="B998" s="75">
        <v>40694</v>
      </c>
      <c r="C998" s="76" t="s">
        <v>971</v>
      </c>
      <c r="D998" s="77" t="s">
        <v>1419</v>
      </c>
      <c r="E998" s="78">
        <v>712</v>
      </c>
      <c r="F998" s="78">
        <v>227.84</v>
      </c>
      <c r="G998" s="76" t="s">
        <v>1421</v>
      </c>
      <c r="H998" s="76" t="s">
        <v>1418</v>
      </c>
      <c r="I998" s="77" t="s">
        <v>260</v>
      </c>
      <c r="J998" s="77" t="s">
        <v>493</v>
      </c>
      <c r="M998" s="74"/>
    </row>
    <row r="999" spans="2:13" x14ac:dyDescent="0.25">
      <c r="B999" s="75">
        <v>40878</v>
      </c>
      <c r="C999" s="76" t="s">
        <v>975</v>
      </c>
      <c r="D999" s="77" t="s">
        <v>1416</v>
      </c>
      <c r="E999" s="78">
        <v>1500</v>
      </c>
      <c r="F999" s="78">
        <v>480</v>
      </c>
      <c r="G999" s="76" t="s">
        <v>1417</v>
      </c>
      <c r="H999" s="76" t="s">
        <v>1418</v>
      </c>
      <c r="I999" s="77" t="s">
        <v>165</v>
      </c>
      <c r="J999" s="77" t="s">
        <v>493</v>
      </c>
      <c r="M999" s="74"/>
    </row>
    <row r="1000" spans="2:13" x14ac:dyDescent="0.25">
      <c r="B1000" s="75">
        <v>40880</v>
      </c>
      <c r="C1000" s="76" t="s">
        <v>979</v>
      </c>
      <c r="D1000" s="77" t="s">
        <v>1419</v>
      </c>
      <c r="E1000" s="78">
        <v>1110</v>
      </c>
      <c r="F1000" s="78">
        <v>355.2</v>
      </c>
      <c r="G1000" s="76" t="s">
        <v>1417</v>
      </c>
      <c r="H1000" s="76" t="s">
        <v>1418</v>
      </c>
      <c r="I1000" s="77" t="s">
        <v>206</v>
      </c>
      <c r="J1000" s="77" t="s">
        <v>493</v>
      </c>
      <c r="M1000" s="74"/>
    </row>
    <row r="10000" spans="1:1" x14ac:dyDescent="0.25">
      <c r="A10000" s="74" t="s">
        <v>1431</v>
      </c>
    </row>
  </sheetData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workbookViewId="0">
      <selection activeCell="E18" sqref="E18"/>
    </sheetView>
  </sheetViews>
  <sheetFormatPr defaultRowHeight="15" x14ac:dyDescent="0.25"/>
  <cols>
    <col min="3" max="3" width="11.28515625" bestFit="1" customWidth="1"/>
    <col min="4" max="4" width="11.5703125" bestFit="1" customWidth="1"/>
    <col min="5" max="5" width="15.140625" customWidth="1"/>
    <col min="6" max="7" width="10.140625" bestFit="1" customWidth="1"/>
  </cols>
  <sheetData>
    <row r="2" spans="2:7" x14ac:dyDescent="0.25">
      <c r="B2" s="4" t="s">
        <v>34</v>
      </c>
      <c r="C2" s="4" t="s">
        <v>33</v>
      </c>
      <c r="D2" s="4" t="s">
        <v>32</v>
      </c>
      <c r="E2" s="4" t="s">
        <v>31</v>
      </c>
      <c r="F2" s="4" t="s">
        <v>30</v>
      </c>
      <c r="G2" s="4" t="s">
        <v>29</v>
      </c>
    </row>
    <row r="3" spans="2:7" x14ac:dyDescent="0.25">
      <c r="B3" s="3">
        <v>120017</v>
      </c>
      <c r="C3" s="3" t="s">
        <v>28</v>
      </c>
      <c r="D3" s="3" t="s">
        <v>27</v>
      </c>
      <c r="E3" s="3" t="s">
        <v>0</v>
      </c>
      <c r="F3" s="2">
        <v>2305.1227155552015</v>
      </c>
      <c r="G3" s="2">
        <v>1461.3105029289954</v>
      </c>
    </row>
    <row r="4" spans="2:7" x14ac:dyDescent="0.25">
      <c r="B4" s="3">
        <v>120018</v>
      </c>
      <c r="C4" s="3" t="s">
        <v>26</v>
      </c>
      <c r="D4" s="3" t="s">
        <v>13</v>
      </c>
      <c r="E4" s="3" t="s">
        <v>0</v>
      </c>
      <c r="F4" s="2">
        <v>1136.1715652328428</v>
      </c>
      <c r="G4" s="2">
        <v>2841.6166648067983</v>
      </c>
    </row>
    <row r="5" spans="2:7" x14ac:dyDescent="0.25">
      <c r="B5" s="3">
        <v>120019</v>
      </c>
      <c r="C5" s="3" t="s">
        <v>25</v>
      </c>
      <c r="D5" s="3" t="s">
        <v>24</v>
      </c>
      <c r="E5" s="3" t="s">
        <v>17</v>
      </c>
      <c r="F5" s="2">
        <v>2081.6202483916109</v>
      </c>
      <c r="G5" s="2">
        <v>1014.9265934488972</v>
      </c>
    </row>
    <row r="6" spans="2:7" x14ac:dyDescent="0.25">
      <c r="B6" s="3">
        <v>120020</v>
      </c>
      <c r="C6" s="3" t="s">
        <v>23</v>
      </c>
      <c r="D6" s="3" t="s">
        <v>22</v>
      </c>
      <c r="E6" s="3" t="s">
        <v>0</v>
      </c>
      <c r="F6" s="2">
        <v>2843.5094168192181</v>
      </c>
      <c r="G6" s="2">
        <v>1478.7396647028572</v>
      </c>
    </row>
    <row r="7" spans="2:7" x14ac:dyDescent="0.25">
      <c r="B7" s="3">
        <v>120021</v>
      </c>
      <c r="C7" s="3" t="s">
        <v>21</v>
      </c>
      <c r="D7" s="3" t="s">
        <v>20</v>
      </c>
      <c r="E7" s="3" t="s">
        <v>0</v>
      </c>
      <c r="F7" s="2">
        <v>2137.571138474847</v>
      </c>
      <c r="G7" s="2">
        <v>1538.0277483649093</v>
      </c>
    </row>
    <row r="8" spans="2:7" x14ac:dyDescent="0.25">
      <c r="B8" s="3">
        <v>120022</v>
      </c>
      <c r="C8" s="3" t="s">
        <v>19</v>
      </c>
      <c r="D8" s="3" t="s">
        <v>18</v>
      </c>
      <c r="E8" s="3" t="s">
        <v>17</v>
      </c>
      <c r="F8" s="2">
        <v>2418.283560286478</v>
      </c>
      <c r="G8" s="2">
        <v>1025.8623726665003</v>
      </c>
    </row>
    <row r="9" spans="2:7" x14ac:dyDescent="0.25">
      <c r="B9" s="3">
        <v>120023</v>
      </c>
      <c r="C9" s="3" t="s">
        <v>16</v>
      </c>
      <c r="D9" s="3" t="s">
        <v>15</v>
      </c>
      <c r="E9" s="3" t="s">
        <v>0</v>
      </c>
      <c r="F9" s="2">
        <v>2113.9684467411771</v>
      </c>
      <c r="G9" s="2">
        <v>1321.8068602782225</v>
      </c>
    </row>
    <row r="10" spans="2:7" x14ac:dyDescent="0.25">
      <c r="B10" s="3">
        <v>120024</v>
      </c>
      <c r="C10" s="3" t="s">
        <v>14</v>
      </c>
      <c r="D10" s="3" t="s">
        <v>13</v>
      </c>
      <c r="E10" s="3" t="s">
        <v>0</v>
      </c>
      <c r="F10" s="2">
        <v>1584.0242563918869</v>
      </c>
      <c r="G10" s="2">
        <v>1239.2057800256139</v>
      </c>
    </row>
    <row r="11" spans="2:7" x14ac:dyDescent="0.25">
      <c r="B11" s="3">
        <v>120025</v>
      </c>
      <c r="C11" s="3" t="s">
        <v>12</v>
      </c>
      <c r="D11" s="3" t="s">
        <v>11</v>
      </c>
      <c r="E11" s="3" t="s">
        <v>0</v>
      </c>
      <c r="F11" s="2">
        <v>1346.6722575765625</v>
      </c>
      <c r="G11" s="2">
        <v>2128.9152271494804</v>
      </c>
    </row>
    <row r="12" spans="2:7" x14ac:dyDescent="0.25">
      <c r="B12" s="3">
        <v>120026</v>
      </c>
      <c r="C12" s="3" t="s">
        <v>10</v>
      </c>
      <c r="D12" s="3" t="s">
        <v>9</v>
      </c>
      <c r="E12" s="3" t="s">
        <v>0</v>
      </c>
      <c r="F12" s="2">
        <v>1985.175661863793</v>
      </c>
      <c r="G12" s="2">
        <v>1561.3736975639395</v>
      </c>
    </row>
    <row r="13" spans="2:7" x14ac:dyDescent="0.25">
      <c r="B13" s="3">
        <v>120027</v>
      </c>
      <c r="C13" s="3" t="s">
        <v>8</v>
      </c>
      <c r="D13" s="3" t="s">
        <v>7</v>
      </c>
      <c r="E13" s="3" t="s">
        <v>0</v>
      </c>
      <c r="F13" s="2">
        <v>2125.6316408172415</v>
      </c>
      <c r="G13" s="2">
        <v>2236.0549558330331</v>
      </c>
    </row>
    <row r="14" spans="2:7" x14ac:dyDescent="0.25">
      <c r="B14" s="3">
        <v>120028</v>
      </c>
      <c r="C14" s="3" t="s">
        <v>6</v>
      </c>
      <c r="D14" s="3" t="s">
        <v>5</v>
      </c>
      <c r="E14" s="3" t="s">
        <v>0</v>
      </c>
      <c r="F14" s="2">
        <v>2163.8730340890543</v>
      </c>
      <c r="G14" s="2">
        <v>1385.1173054080109</v>
      </c>
    </row>
    <row r="15" spans="2:7" x14ac:dyDescent="0.25">
      <c r="B15" s="3">
        <v>120029</v>
      </c>
      <c r="C15" s="3" t="s">
        <v>4</v>
      </c>
      <c r="D15" s="3" t="s">
        <v>3</v>
      </c>
      <c r="E15" s="3" t="s">
        <v>0</v>
      </c>
      <c r="F15" s="2">
        <v>2976.2487795906745</v>
      </c>
      <c r="G15" s="2">
        <v>1551.7102663617343</v>
      </c>
    </row>
    <row r="16" spans="2:7" x14ac:dyDescent="0.25">
      <c r="B16" s="3">
        <v>120030</v>
      </c>
      <c r="C16" s="3" t="s">
        <v>2</v>
      </c>
      <c r="D16" s="3" t="s">
        <v>1</v>
      </c>
      <c r="E16" s="3" t="s">
        <v>0</v>
      </c>
      <c r="F16" s="2">
        <v>2310.5182660957153</v>
      </c>
      <c r="G16" s="2">
        <v>2329.650599028424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26</vt:i4>
      </vt:variant>
    </vt:vector>
  </HeadingPairs>
  <TitlesOfParts>
    <vt:vector size="26" baseType="lpstr"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KW</vt:lpstr>
    </vt:vector>
  </TitlesOfParts>
  <Manager>Piotr Majcher</Manager>
  <Company>www.pmsocho.com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Test poziomujący Excel</dc:title>
  <dc:creator>Piotr Majcher - pmsocho.com</dc:creator>
  <cp:keywords>Excel</cp:keywords>
  <cp:lastModifiedBy>tadek</cp:lastModifiedBy>
  <dcterms:created xsi:type="dcterms:W3CDTF">2014-08-28T22:29:28Z</dcterms:created>
  <dcterms:modified xsi:type="dcterms:W3CDTF">2023-04-18T06:48:22Z</dcterms:modified>
</cp:coreProperties>
</file>